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11190" activeTab="0"/>
  </bookViews>
  <sheets>
    <sheet name="Sales breakdown" sheetId="1" r:id="rId1"/>
    <sheet name="P&amp;L" sheetId="2" r:id="rId2"/>
    <sheet name="Balance" sheetId="3" r:id="rId3"/>
    <sheet name="CF " sheetId="4" r:id="rId4"/>
  </sheets>
  <definedNames>
    <definedName name="_xlfn.SUMIFS" hidden="1">#NAME?</definedName>
    <definedName name="_xlnm.Print_Area" localSheetId="2">'Balance'!$A$1:$F$50</definedName>
    <definedName name="_xlnm.Print_Area" localSheetId="3">'CF '!$A$1:$E$44</definedName>
    <definedName name="_xlnm.Print_Area" localSheetId="1">'P&amp;L'!$A$1:$G$34</definedName>
    <definedName name="_xlnm.Print_Area" localSheetId="0">'Sales breakdown'!$A$1:$G$23</definedName>
    <definedName name="_xlnm.Print_Titles" localSheetId="0">'Sales breakdown'!$1:$4</definedName>
  </definedNames>
  <calcPr fullCalcOnLoad="1"/>
</workbook>
</file>

<file path=xl/sharedStrings.xml><?xml version="1.0" encoding="utf-8"?>
<sst xmlns="http://schemas.openxmlformats.org/spreadsheetml/2006/main" count="140" uniqueCount="119">
  <si>
    <t>EBITDA</t>
  </si>
  <si>
    <t>EBIT</t>
  </si>
  <si>
    <t>Hibor</t>
  </si>
  <si>
    <t>%</t>
  </si>
  <si>
    <t>Revenues</t>
  </si>
  <si>
    <t>Sale of goods</t>
  </si>
  <si>
    <t>Sales in Spain</t>
  </si>
  <si>
    <t>International sales</t>
  </si>
  <si>
    <t>Contrast agents and other hospital products</t>
  </si>
  <si>
    <t>Prescription-based pharmaceutical products</t>
  </si>
  <si>
    <t>Sale of services</t>
  </si>
  <si>
    <t>Variation (%)</t>
  </si>
  <si>
    <t>Revenue</t>
  </si>
  <si>
    <t>Depreciation, amortisation and impairment charges</t>
  </si>
  <si>
    <t>Recognition of government grants on non financial non-current assets and other</t>
  </si>
  <si>
    <t>Finance income</t>
  </si>
  <si>
    <t>Finance costs</t>
  </si>
  <si>
    <t xml:space="preserve">Income tax </t>
  </si>
  <si>
    <t>Total revenue</t>
  </si>
  <si>
    <t>Gross profit</t>
  </si>
  <si>
    <t>Finance costs - net</t>
  </si>
  <si>
    <t>Profit before income tax</t>
  </si>
  <si>
    <t>Effective tax</t>
  </si>
  <si>
    <t>ASSETS</t>
  </si>
  <si>
    <t>Non-current assets</t>
  </si>
  <si>
    <t>Property, Plant and Equipment</t>
  </si>
  <si>
    <t>Intangible assets</t>
  </si>
  <si>
    <t>Current assets</t>
  </si>
  <si>
    <t>Inventories</t>
  </si>
  <si>
    <t>Trade and other receivables</t>
  </si>
  <si>
    <t>Current income tax assets</t>
  </si>
  <si>
    <t>Cash and cash equivalents</t>
  </si>
  <si>
    <t>Total assets</t>
  </si>
  <si>
    <t>EQUITY</t>
  </si>
  <si>
    <t>Capital and reserves attributable to shareholders of the company</t>
  </si>
  <si>
    <t>Share capital</t>
  </si>
  <si>
    <t>Legal reserve</t>
  </si>
  <si>
    <t>Treasury shares</t>
  </si>
  <si>
    <t>Retained earnings and voluntary reserves</t>
  </si>
  <si>
    <t>Total equity</t>
  </si>
  <si>
    <t>LIABILITIES</t>
  </si>
  <si>
    <t>Non-current liabilities</t>
  </si>
  <si>
    <t>Financial debt</t>
  </si>
  <si>
    <t>Deferred income tax liabilities</t>
  </si>
  <si>
    <t>Current liabilities</t>
  </si>
  <si>
    <t>Trade and other payables</t>
  </si>
  <si>
    <t>Total liabilities</t>
  </si>
  <si>
    <t>Total equity and liabilities</t>
  </si>
  <si>
    <t>Cash flows from operating activities</t>
  </si>
  <si>
    <t>Adjustments for non-monetary transactions:</t>
  </si>
  <si>
    <t xml:space="preserve">Amortisation </t>
  </si>
  <si>
    <t>Changes in working capital</t>
  </si>
  <si>
    <t>Other collections and payments</t>
  </si>
  <si>
    <t>Income tax cash flow</t>
  </si>
  <si>
    <t>Cash flows from investing activities</t>
  </si>
  <si>
    <t>Purchases of intangible assets</t>
  </si>
  <si>
    <t>Purchases of property, plant and equipment</t>
  </si>
  <si>
    <t>Interest received</t>
  </si>
  <si>
    <t>Cash flows from financing activities</t>
  </si>
  <si>
    <t xml:space="preserve">Repayments of financial debt </t>
  </si>
  <si>
    <t>Proceeds from financial debt</t>
  </si>
  <si>
    <t>Purchase of treasury shares</t>
  </si>
  <si>
    <t>Reissue of treasury shares</t>
  </si>
  <si>
    <t>Interest paid</t>
  </si>
  <si>
    <t>Consolidated Statement of Cash Flows</t>
  </si>
  <si>
    <t>Thousands of euros</t>
  </si>
  <si>
    <t>Consolidated Statement of Financial Position</t>
  </si>
  <si>
    <t>Consolidated Income Statement</t>
  </si>
  <si>
    <t>R&amp;D expenses</t>
  </si>
  <si>
    <t>Selling, general and administrative expenses</t>
  </si>
  <si>
    <t>Non prescription pharmaceutical products ("OTC") and Other</t>
  </si>
  <si>
    <t>,</t>
  </si>
  <si>
    <t>Cost of sales</t>
  </si>
  <si>
    <t>Medikinet &amp; Medicebran</t>
  </si>
  <si>
    <t>Ulunar &amp; Hirobriz</t>
  </si>
  <si>
    <t>Volutsa</t>
  </si>
  <si>
    <t>Vytorin &amp; Absorcol &amp; Orvatez</t>
  </si>
  <si>
    <t>Proceeds from distribution licenses</t>
  </si>
  <si>
    <t>Proceeds from sale of property, plant and equipment</t>
  </si>
  <si>
    <t>Share of profit of a joint venture</t>
  </si>
  <si>
    <t>n.a.</t>
  </si>
  <si>
    <t>Investment in a joint venture</t>
  </si>
  <si>
    <t>Neparvis</t>
  </si>
  <si>
    <t>Sales breakdown</t>
  </si>
  <si>
    <t>Enoxaparin biosimilar (Enoxaparin Becat)</t>
  </si>
  <si>
    <t>Contract liabilities</t>
  </si>
  <si>
    <t>Equity securities</t>
  </si>
  <si>
    <t>Other reserves</t>
  </si>
  <si>
    <t>Other products</t>
  </si>
  <si>
    <t>Discounts to the National Health System</t>
  </si>
  <si>
    <t>Deferred income tax assets</t>
  </si>
  <si>
    <t>Financial receivables</t>
  </si>
  <si>
    <t>Deferred income</t>
  </si>
  <si>
    <t>Valuation allowance</t>
  </si>
  <si>
    <t>Share of profit of joint venture</t>
  </si>
  <si>
    <t>Net cash generated from (used in) operating activities</t>
  </si>
  <si>
    <t xml:space="preserve">Net cash generated from (used in) investing activities </t>
  </si>
  <si>
    <t xml:space="preserve">Net cash generated from (used in) financing activities </t>
  </si>
  <si>
    <t xml:space="preserve">Net (decrease) increase in cash and cash equivalents </t>
  </si>
  <si>
    <t>Prepaid expenses</t>
  </si>
  <si>
    <t>Other current assets (prepaid expenses)</t>
  </si>
  <si>
    <t>Share premium</t>
  </si>
  <si>
    <t>LMWH franchise</t>
  </si>
  <si>
    <t>Impairment and gain or loss on measurement of financial instruments</t>
  </si>
  <si>
    <t>Exchange difference</t>
  </si>
  <si>
    <t>Dividends paid</t>
  </si>
  <si>
    <t>31 December 2019</t>
  </si>
  <si>
    <t>Profit for the year</t>
  </si>
  <si>
    <t>Cash and cash equivalents at the beginning of the year</t>
  </si>
  <si>
    <t>Cash and cash equivalents at the end of the year</t>
  </si>
  <si>
    <t>Adjustments for changes in value of derivatives</t>
  </si>
  <si>
    <t>Gain (or loss) on derecognition of financial assets and liabilities</t>
  </si>
  <si>
    <t>Finance expenses</t>
  </si>
  <si>
    <t>2020</t>
  </si>
  <si>
    <t>2019</t>
  </si>
  <si>
    <t>31 December 2020</t>
  </si>
  <si>
    <t>Grants, income from distribution licenses and other deferred incomes</t>
  </si>
  <si>
    <t>Proceeds from toll manufacturing services</t>
  </si>
  <si>
    <t>Other payments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</si>
</sst>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.000"/>
    <numFmt numFmtId="169" formatCode="0.0\p\p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C0A]dddd\,\ dd&quot; de &quot;mmmm&quot; de &quot;yyyy"/>
    <numFmt numFmtId="176" formatCode="0.00000"/>
    <numFmt numFmtId="177" formatCode="0.0000"/>
    <numFmt numFmtId="178" formatCode="0.000"/>
    <numFmt numFmtId="179" formatCode="0.000000"/>
    <numFmt numFmtId="180" formatCode="0.00000000"/>
    <numFmt numFmtId="181" formatCode="0.0000000"/>
    <numFmt numFmtId="182" formatCode="#,##0.0000"/>
    <numFmt numFmtId="183" formatCode="0\p\p"/>
    <numFmt numFmtId="184" formatCode="0.00\p\p"/>
    <numFmt numFmtId="185" formatCode="#,##0.00000"/>
    <numFmt numFmtId="186" formatCode="#,###\x"/>
    <numFmt numFmtId="187" formatCode="#,###.0\x"/>
    <numFmt numFmtId="188" formatCode="_-* #,##0.0\ _€_-;\-* #,##0.0\ _€_-;_-* &quot;-&quot;??\ _€_-;_-@_-"/>
    <numFmt numFmtId="189" formatCode="#,##0.000000"/>
    <numFmt numFmtId="190" formatCode="#,##0.0000000"/>
    <numFmt numFmtId="191" formatCode="0.000%"/>
    <numFmt numFmtId="192" formatCode="_-* #,##0.000\ _€_-;\-* #,##0.000\ _€_-;_-* &quot;-&quot;??\ _€_-;_-@_-"/>
    <numFmt numFmtId="193" formatCode="_-* #,##0.0000\ _€_-;\-* #,##0.0000\ _€_-;_-* &quot;-&quot;??\ _€_-;_-@_-"/>
    <numFmt numFmtId="194" formatCode="_-* #,##0\ _€_-;\-* #,##0\ _€_-;_-* &quot;-&quot;??\ _€_-;_-@_-"/>
    <numFmt numFmtId="195" formatCode="@_ "/>
    <numFmt numFmtId="196" formatCode="_ @"/>
    <numFmt numFmtId="197" formatCode="#,##0_ ;[Red]\-#,##0_ ;#,##0_ "/>
    <numFmt numFmtId="198" formatCode="#,##0.0_ ;[Red]\-#,##0.0_ ;#,##0.0_ "/>
    <numFmt numFmtId="199" formatCode="dd/mm/yy;@"/>
    <numFmt numFmtId="200" formatCode="h:mm;@"/>
    <numFmt numFmtId="201" formatCode="_-* #,##0.00\ &quot;Pts&quot;_-;\-* #,##0.00\ &quot;Pts&quot;_-;_-* &quot;-&quot;??\ &quot;Pts&quot;_-;_-@_-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0"/>
      <name val="Tahoma"/>
      <family val="2"/>
    </font>
    <font>
      <u val="single"/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color indexed="45"/>
      <name val="Tahoma"/>
      <family val="2"/>
    </font>
    <font>
      <sz val="8"/>
      <color indexed="45"/>
      <name val="Arial"/>
      <family val="2"/>
    </font>
    <font>
      <b/>
      <sz val="8"/>
      <color indexed="48"/>
      <name val="Arial"/>
      <family val="2"/>
    </font>
    <font>
      <u val="single"/>
      <sz val="8"/>
      <color indexed="2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rgb="FF333399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45"/>
      </left>
      <right style="thin">
        <color indexed="54"/>
      </right>
      <top style="thin">
        <color indexed="45"/>
      </top>
      <bottom style="thin">
        <color indexed="54"/>
      </bottom>
    </border>
    <border>
      <left style="thin">
        <color indexed="45"/>
      </left>
      <right style="thin">
        <color indexed="18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 style="thin">
        <color indexed="45"/>
      </right>
      <top style="thin"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18" fillId="2" borderId="1">
      <alignment/>
      <protection/>
    </xf>
    <xf numFmtId="196" fontId="21" fillId="3" borderId="2">
      <alignment horizontal="center" vertical="center"/>
      <protection/>
    </xf>
    <xf numFmtId="195" fontId="17" fillId="4" borderId="0">
      <alignment horizontal="right"/>
      <protection/>
    </xf>
    <xf numFmtId="195" fontId="20" fillId="5" borderId="0">
      <alignment horizontal="right"/>
      <protection/>
    </xf>
    <xf numFmtId="195" fontId="17" fillId="4" borderId="0">
      <alignment horizontal="right"/>
      <protection/>
    </xf>
    <xf numFmtId="195" fontId="20" fillId="5" borderId="0">
      <alignment horizontal="right"/>
      <protection/>
    </xf>
    <xf numFmtId="195" fontId="17" fillId="4" borderId="0">
      <alignment horizontal="right"/>
      <protection/>
    </xf>
    <xf numFmtId="195" fontId="20" fillId="5" borderId="0">
      <alignment horizontal="right"/>
      <protection/>
    </xf>
    <xf numFmtId="195" fontId="17" fillId="4" borderId="0">
      <alignment horizontal="right"/>
      <protection/>
    </xf>
    <xf numFmtId="195" fontId="20" fillId="5" borderId="0">
      <alignment horizontal="right"/>
      <protection/>
    </xf>
    <xf numFmtId="195" fontId="17" fillId="4" borderId="0">
      <alignment horizontal="right"/>
      <protection/>
    </xf>
    <xf numFmtId="195" fontId="20" fillId="5" borderId="0">
      <alignment horizontal="right"/>
      <protection/>
    </xf>
    <xf numFmtId="195" fontId="17" fillId="4" borderId="0">
      <alignment horizontal="right"/>
      <protection/>
    </xf>
    <xf numFmtId="195" fontId="20" fillId="5" borderId="0">
      <alignment horizontal="right"/>
      <protection/>
    </xf>
    <xf numFmtId="195" fontId="19" fillId="4" borderId="0">
      <alignment horizontal="right"/>
      <protection/>
    </xf>
    <xf numFmtId="195" fontId="20" fillId="5" borderId="0">
      <alignment horizontal="right"/>
      <protection/>
    </xf>
    <xf numFmtId="197" fontId="15" fillId="6" borderId="3">
      <alignment/>
      <protection/>
    </xf>
    <xf numFmtId="4" fontId="13" fillId="7" borderId="4">
      <alignment/>
      <protection/>
    </xf>
    <xf numFmtId="197" fontId="13" fillId="7" borderId="4">
      <alignment/>
      <protection/>
    </xf>
    <xf numFmtId="0" fontId="16" fillId="0" borderId="0">
      <alignment/>
      <protection/>
    </xf>
    <xf numFmtId="0" fontId="22" fillId="0" borderId="0">
      <alignment/>
      <protection/>
    </xf>
    <xf numFmtId="0" fontId="14" fillId="0" borderId="3">
      <alignment/>
      <protection/>
    </xf>
    <xf numFmtId="0" fontId="13" fillId="0" borderId="5">
      <alignment/>
      <protection/>
    </xf>
    <xf numFmtId="0" fontId="14" fillId="0" borderId="3">
      <alignment/>
      <protection/>
    </xf>
    <xf numFmtId="0" fontId="13" fillId="0" borderId="5">
      <alignment/>
      <protection/>
    </xf>
    <xf numFmtId="0" fontId="14" fillId="0" borderId="3">
      <alignment/>
      <protection/>
    </xf>
    <xf numFmtId="0" fontId="13" fillId="0" borderId="5">
      <alignment/>
      <protection/>
    </xf>
    <xf numFmtId="0" fontId="14" fillId="0" borderId="3">
      <alignment/>
      <protection/>
    </xf>
    <xf numFmtId="0" fontId="13" fillId="0" borderId="5">
      <alignment/>
      <protection/>
    </xf>
    <xf numFmtId="0" fontId="14" fillId="0" borderId="3">
      <alignment/>
      <protection/>
    </xf>
    <xf numFmtId="0" fontId="13" fillId="0" borderId="5">
      <alignment/>
      <protection/>
    </xf>
    <xf numFmtId="0" fontId="14" fillId="0" borderId="3">
      <alignment/>
      <protection/>
    </xf>
    <xf numFmtId="0" fontId="13" fillId="0" borderId="5">
      <alignment/>
      <protection/>
    </xf>
    <xf numFmtId="0" fontId="14" fillId="0" borderId="3">
      <alignment/>
      <protection/>
    </xf>
    <xf numFmtId="0" fontId="13" fillId="0" borderId="5">
      <alignment/>
      <protection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6" applyNumberFormat="0" applyAlignment="0" applyProtection="0"/>
    <xf numFmtId="0" fontId="48" fillId="28" borderId="7" applyNumberFormat="0" applyAlignment="0" applyProtection="0"/>
    <xf numFmtId="0" fontId="49" fillId="0" borderId="8" applyNumberFormat="0" applyFill="0" applyAlignment="0" applyProtection="0"/>
    <xf numFmtId="198" fontId="15" fillId="29" borderId="9" applyFont="0" applyFill="0" applyBorder="0" applyProtection="0">
      <alignment horizontal="right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52" fillId="3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4" fillId="0" borderId="0">
      <alignment horizontal="right"/>
      <protection/>
    </xf>
    <xf numFmtId="0" fontId="44" fillId="39" borderId="11" applyNumberFormat="0" applyFont="0" applyAlignment="0" applyProtection="0"/>
    <xf numFmtId="0" fontId="44" fillId="39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7" borderId="12" applyNumberFormat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49" fontId="15" fillId="40" borderId="9" applyFont="0" applyFill="0" applyBorder="0" applyProtection="0">
      <alignment horizontal="left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51" fillId="0" borderId="14" applyNumberFormat="0" applyFill="0" applyAlignment="0" applyProtection="0"/>
    <xf numFmtId="0" fontId="62" fillId="0" borderId="15" applyNumberFormat="0" applyFill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0" fontId="9" fillId="0" borderId="16" xfId="0" applyFont="1" applyBorder="1" applyAlignment="1">
      <alignment/>
    </xf>
    <xf numFmtId="0" fontId="0" fillId="0" borderId="16" xfId="0" applyBorder="1" applyAlignment="1">
      <alignment/>
    </xf>
    <xf numFmtId="0" fontId="63" fillId="41" borderId="17" xfId="0" applyFont="1" applyFill="1" applyBorder="1" applyAlignment="1">
      <alignment horizontal="center"/>
    </xf>
    <xf numFmtId="0" fontId="8" fillId="42" borderId="0" xfId="103" applyFont="1" applyFill="1">
      <alignment/>
      <protection/>
    </xf>
    <xf numFmtId="3" fontId="8" fillId="42" borderId="0" xfId="103" applyNumberFormat="1" applyFont="1" applyFill="1">
      <alignment/>
      <protection/>
    </xf>
    <xf numFmtId="4" fontId="8" fillId="42" borderId="0" xfId="103" applyNumberFormat="1" applyFont="1" applyFill="1" applyAlignment="1">
      <alignment horizontal="right"/>
      <protection/>
    </xf>
    <xf numFmtId="4" fontId="8" fillId="0" borderId="0" xfId="103" applyNumberFormat="1" applyFont="1">
      <alignment/>
      <protection/>
    </xf>
    <xf numFmtId="0" fontId="0" fillId="42" borderId="0" xfId="103" applyFill="1">
      <alignment/>
      <protection/>
    </xf>
    <xf numFmtId="0" fontId="7" fillId="42" borderId="0" xfId="103" applyFont="1" applyFill="1">
      <alignment/>
      <protection/>
    </xf>
    <xf numFmtId="0" fontId="11" fillId="42" borderId="0" xfId="103" applyFont="1" applyFill="1">
      <alignment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3" fontId="63" fillId="0" borderId="0" xfId="0" applyNumberFormat="1" applyFont="1" applyAlignment="1">
      <alignment horizontal="right"/>
    </xf>
    <xf numFmtId="166" fontId="64" fillId="0" borderId="0" xfId="112" applyNumberFormat="1" applyFont="1" applyAlignment="1">
      <alignment horizontal="right"/>
    </xf>
    <xf numFmtId="0" fontId="63" fillId="0" borderId="0" xfId="0" applyFont="1" applyAlignment="1">
      <alignment wrapText="1"/>
    </xf>
    <xf numFmtId="169" fontId="64" fillId="0" borderId="0" xfId="112" applyNumberFormat="1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63" fillId="0" borderId="0" xfId="0" applyFont="1" applyAlignment="1">
      <alignment/>
    </xf>
    <xf numFmtId="4" fontId="10" fillId="42" borderId="0" xfId="103" applyNumberFormat="1" applyFont="1" applyFill="1">
      <alignment/>
      <protection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4" fontId="0" fillId="42" borderId="0" xfId="103" applyNumberFormat="1" applyFill="1" applyAlignment="1">
      <alignment horizontal="right"/>
      <protection/>
    </xf>
    <xf numFmtId="3" fontId="7" fillId="0" borderId="0" xfId="0" applyNumberFormat="1" applyFont="1" applyAlignment="1">
      <alignment horizontal="right" wrapText="1"/>
    </xf>
    <xf numFmtId="0" fontId="63" fillId="0" borderId="0" xfId="0" applyFont="1" applyAlignment="1">
      <alignment vertical="top"/>
    </xf>
    <xf numFmtId="0" fontId="64" fillId="42" borderId="0" xfId="103" applyFont="1" applyFill="1">
      <alignment/>
      <protection/>
    </xf>
    <xf numFmtId="3" fontId="63" fillId="0" borderId="0" xfId="0" applyNumberFormat="1" applyFont="1" applyAlignment="1">
      <alignment horizontal="right" wrapText="1"/>
    </xf>
    <xf numFmtId="0" fontId="63" fillId="41" borderId="0" xfId="0" applyFont="1" applyFill="1" applyAlignment="1">
      <alignment horizontal="center"/>
    </xf>
    <xf numFmtId="3" fontId="7" fillId="0" borderId="18" xfId="0" applyNumberFormat="1" applyFont="1" applyBorder="1" applyAlignment="1">
      <alignment horizontal="right" wrapText="1"/>
    </xf>
    <xf numFmtId="3" fontId="7" fillId="0" borderId="19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 wrapText="1"/>
    </xf>
    <xf numFmtId="3" fontId="0" fillId="0" borderId="2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166" fontId="11" fillId="0" borderId="20" xfId="112" applyNumberFormat="1" applyFont="1" applyBorder="1" applyAlignment="1">
      <alignment horizontal="right"/>
    </xf>
    <xf numFmtId="166" fontId="0" fillId="42" borderId="0" xfId="112" applyNumberFormat="1" applyFill="1" applyAlignment="1">
      <alignment/>
    </xf>
    <xf numFmtId="0" fontId="0" fillId="0" borderId="0" xfId="0" applyFont="1" applyAlignment="1">
      <alignment horizontal="justify" vertical="top" wrapText="1"/>
    </xf>
    <xf numFmtId="49" fontId="63" fillId="41" borderId="17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170" fontId="8" fillId="42" borderId="0" xfId="103" applyNumberFormat="1" applyFont="1" applyFill="1">
      <alignment/>
      <protection/>
    </xf>
    <xf numFmtId="9" fontId="8" fillId="42" borderId="0" xfId="112" applyFont="1" applyFill="1" applyAlignment="1">
      <alignment/>
    </xf>
    <xf numFmtId="2" fontId="8" fillId="42" borderId="0" xfId="103" applyNumberFormat="1" applyFont="1" applyFill="1">
      <alignment/>
      <protection/>
    </xf>
    <xf numFmtId="182" fontId="8" fillId="42" borderId="0" xfId="103" applyNumberFormat="1" applyFont="1" applyFill="1">
      <alignment/>
      <protection/>
    </xf>
    <xf numFmtId="9" fontId="0" fillId="0" borderId="0" xfId="112" applyFont="1" applyAlignment="1">
      <alignment/>
    </xf>
    <xf numFmtId="166" fontId="8" fillId="42" borderId="0" xfId="112" applyNumberFormat="1" applyFont="1" applyFill="1" applyAlignment="1">
      <alignment/>
    </xf>
    <xf numFmtId="167" fontId="8" fillId="42" borderId="0" xfId="103" applyNumberFormat="1" applyFont="1" applyFill="1">
      <alignment/>
      <protection/>
    </xf>
    <xf numFmtId="3" fontId="12" fillId="42" borderId="0" xfId="103" applyNumberFormat="1" applyFont="1" applyFill="1">
      <alignment/>
      <protection/>
    </xf>
    <xf numFmtId="0" fontId="8" fillId="41" borderId="0" xfId="103" applyFont="1" applyFill="1">
      <alignment/>
      <protection/>
    </xf>
    <xf numFmtId="9" fontId="0" fillId="0" borderId="0" xfId="112" applyFont="1" applyAlignment="1">
      <alignment/>
    </xf>
    <xf numFmtId="3" fontId="0" fillId="0" borderId="0" xfId="112" applyNumberFormat="1" applyFont="1" applyAlignment="1">
      <alignment/>
    </xf>
    <xf numFmtId="1" fontId="0" fillId="0" borderId="0" xfId="0" applyNumberFormat="1" applyFont="1" applyAlignment="1">
      <alignment/>
    </xf>
    <xf numFmtId="166" fontId="0" fillId="0" borderId="0" xfId="112" applyNumberFormat="1" applyFont="1" applyAlignment="1">
      <alignment/>
    </xf>
    <xf numFmtId="9" fontId="0" fillId="0" borderId="16" xfId="112" applyFont="1" applyBorder="1" applyAlignment="1">
      <alignment/>
    </xf>
    <xf numFmtId="20" fontId="8" fillId="42" borderId="0" xfId="103" applyNumberFormat="1" applyFont="1" applyFill="1">
      <alignment/>
      <protection/>
    </xf>
    <xf numFmtId="166" fontId="0" fillId="0" borderId="0" xfId="112" applyNumberFormat="1" applyAlignment="1">
      <alignment horizontal="right"/>
    </xf>
    <xf numFmtId="170" fontId="8" fillId="41" borderId="0" xfId="104" applyNumberFormat="1" applyFont="1" applyFill="1">
      <alignment/>
      <protection/>
    </xf>
    <xf numFmtId="9" fontId="0" fillId="0" borderId="0" xfId="112" applyAlignment="1">
      <alignment horizontal="right"/>
    </xf>
    <xf numFmtId="167" fontId="0" fillId="0" borderId="0" xfId="0" applyNumberFormat="1" applyFont="1" applyAlignment="1">
      <alignment horizontal="right"/>
    </xf>
    <xf numFmtId="167" fontId="8" fillId="42" borderId="0" xfId="112" applyNumberFormat="1" applyFont="1" applyFill="1" applyAlignment="1">
      <alignment/>
    </xf>
    <xf numFmtId="4" fontId="0" fillId="0" borderId="0" xfId="112" applyNumberFormat="1" applyFont="1" applyAlignment="1">
      <alignment/>
    </xf>
    <xf numFmtId="166" fontId="0" fillId="0" borderId="0" xfId="112" applyNumberFormat="1" applyFont="1" applyAlignment="1">
      <alignment/>
    </xf>
    <xf numFmtId="166" fontId="11" fillId="0" borderId="0" xfId="112" applyNumberFormat="1" applyFont="1" applyAlignment="1">
      <alignment horizontal="right"/>
    </xf>
    <xf numFmtId="3" fontId="8" fillId="42" borderId="0" xfId="104" applyNumberFormat="1" applyFont="1" applyFill="1">
      <alignment/>
      <protection/>
    </xf>
    <xf numFmtId="9" fontId="0" fillId="0" borderId="16" xfId="112" applyBorder="1" applyAlignment="1">
      <alignment/>
    </xf>
    <xf numFmtId="4" fontId="8" fillId="0" borderId="0" xfId="104" applyNumberFormat="1" applyFont="1">
      <alignment/>
      <protection/>
    </xf>
    <xf numFmtId="0" fontId="8" fillId="42" borderId="0" xfId="104" applyFont="1" applyFill="1">
      <alignment/>
      <protection/>
    </xf>
    <xf numFmtId="182" fontId="8" fillId="42" borderId="0" xfId="104" applyNumberFormat="1" applyFont="1" applyFill="1">
      <alignment/>
      <protection/>
    </xf>
    <xf numFmtId="0" fontId="9" fillId="0" borderId="16" xfId="104" applyFont="1" applyBorder="1">
      <alignment/>
      <protection/>
    </xf>
    <xf numFmtId="0" fontId="0" fillId="0" borderId="16" xfId="104" applyBorder="1">
      <alignment/>
      <protection/>
    </xf>
    <xf numFmtId="0" fontId="0" fillId="0" borderId="0" xfId="104">
      <alignment/>
      <protection/>
    </xf>
    <xf numFmtId="0" fontId="2" fillId="0" borderId="0" xfId="104" applyFont="1">
      <alignment/>
      <protection/>
    </xf>
    <xf numFmtId="0" fontId="4" fillId="0" borderId="0" xfId="104" applyFont="1">
      <alignment/>
      <protection/>
    </xf>
    <xf numFmtId="49" fontId="63" fillId="41" borderId="17" xfId="104" applyNumberFormat="1" applyFont="1" applyFill="1" applyBorder="1" applyAlignment="1">
      <alignment horizontal="right"/>
      <protection/>
    </xf>
    <xf numFmtId="0" fontId="63" fillId="0" borderId="0" xfId="104" applyFont="1">
      <alignment/>
      <protection/>
    </xf>
    <xf numFmtId="0" fontId="0" fillId="42" borderId="0" xfId="104" applyFill="1">
      <alignment/>
      <protection/>
    </xf>
    <xf numFmtId="3" fontId="0" fillId="0" borderId="0" xfId="104" applyNumberFormat="1" applyAlignment="1">
      <alignment horizontal="right" wrapText="1"/>
      <protection/>
    </xf>
    <xf numFmtId="0" fontId="0" fillId="0" borderId="0" xfId="104" applyAlignment="1">
      <alignment horizontal="right"/>
      <protection/>
    </xf>
    <xf numFmtId="0" fontId="7" fillId="0" borderId="0" xfId="104" applyFont="1">
      <alignment/>
      <protection/>
    </xf>
    <xf numFmtId="0" fontId="3" fillId="0" borderId="0" xfId="104" applyFont="1">
      <alignment/>
      <protection/>
    </xf>
    <xf numFmtId="3" fontId="63" fillId="0" borderId="0" xfId="104" applyNumberFormat="1" applyFont="1" applyAlignment="1">
      <alignment horizontal="right"/>
      <protection/>
    </xf>
    <xf numFmtId="3" fontId="0" fillId="0" borderId="0" xfId="104" applyNumberFormat="1" applyAlignment="1">
      <alignment horizontal="right"/>
      <protection/>
    </xf>
    <xf numFmtId="0" fontId="7" fillId="42" borderId="0" xfId="104" applyFont="1" applyFill="1">
      <alignment/>
      <protection/>
    </xf>
    <xf numFmtId="0" fontId="7" fillId="0" borderId="0" xfId="104" applyFont="1" applyAlignment="1">
      <alignment horizontal="justify"/>
      <protection/>
    </xf>
    <xf numFmtId="3" fontId="7" fillId="0" borderId="0" xfId="104" applyNumberFormat="1" applyFont="1" applyAlignment="1">
      <alignment horizontal="right" wrapText="1"/>
      <protection/>
    </xf>
    <xf numFmtId="0" fontId="63" fillId="0" borderId="0" xfId="104" applyFont="1">
      <alignment/>
      <protection/>
    </xf>
    <xf numFmtId="3" fontId="7" fillId="0" borderId="0" xfId="104" applyNumberFormat="1" applyFont="1" applyAlignment="1">
      <alignment horizontal="right"/>
      <protection/>
    </xf>
    <xf numFmtId="0" fontId="11" fillId="0" borderId="0" xfId="104" applyFont="1" applyAlignment="1">
      <alignment horizontal="right"/>
      <protection/>
    </xf>
    <xf numFmtId="0" fontId="11" fillId="42" borderId="0" xfId="104" applyFont="1" applyFill="1">
      <alignment/>
      <protection/>
    </xf>
    <xf numFmtId="4" fontId="10" fillId="42" borderId="0" xfId="104" applyNumberFormat="1" applyFont="1" applyFill="1">
      <alignment/>
      <protection/>
    </xf>
    <xf numFmtId="4" fontId="8" fillId="42" borderId="0" xfId="104" applyNumberFormat="1" applyFont="1" applyFill="1" applyAlignment="1">
      <alignment horizontal="right"/>
      <protection/>
    </xf>
    <xf numFmtId="3" fontId="7" fillId="0" borderId="18" xfId="104" applyNumberFormat="1" applyFont="1" applyBorder="1" applyAlignment="1">
      <alignment horizontal="right"/>
      <protection/>
    </xf>
    <xf numFmtId="166" fontId="63" fillId="42" borderId="0" xfId="112" applyNumberFormat="1" applyFont="1" applyFill="1" applyAlignment="1">
      <alignment/>
    </xf>
    <xf numFmtId="3" fontId="0" fillId="0" borderId="20" xfId="104" applyNumberFormat="1" applyBorder="1" applyAlignment="1">
      <alignment horizontal="right" wrapText="1"/>
      <protection/>
    </xf>
    <xf numFmtId="0" fontId="0" fillId="0" borderId="0" xfId="0" applyFont="1" applyAlignment="1">
      <alignment vertical="top"/>
    </xf>
    <xf numFmtId="182" fontId="10" fillId="42" borderId="0" xfId="104" applyNumberFormat="1" applyFont="1" applyFill="1">
      <alignment/>
      <protection/>
    </xf>
    <xf numFmtId="0" fontId="0" fillId="0" borderId="0" xfId="0" applyFont="1" applyAlignment="1">
      <alignment horizontal="left" indent="2"/>
    </xf>
    <xf numFmtId="166" fontId="64" fillId="0" borderId="0" xfId="112" applyNumberFormat="1" applyFont="1" applyAlignment="1">
      <alignment horizontal="right"/>
    </xf>
    <xf numFmtId="49" fontId="63" fillId="41" borderId="17" xfId="0" applyNumberFormat="1" applyFont="1" applyFill="1" applyBorder="1" applyAlignment="1" quotePrefix="1">
      <alignment horizontal="right"/>
    </xf>
    <xf numFmtId="167" fontId="7" fillId="0" borderId="0" xfId="0" applyNumberFormat="1" applyFont="1" applyAlignment="1">
      <alignment/>
    </xf>
    <xf numFmtId="3" fontId="0" fillId="0" borderId="20" xfId="0" applyNumberFormat="1" applyFont="1" applyBorder="1" applyAlignment="1">
      <alignment horizontal="right" wrapText="1"/>
    </xf>
    <xf numFmtId="166" fontId="7" fillId="42" borderId="0" xfId="112" applyNumberFormat="1" applyFont="1" applyFill="1" applyAlignment="1">
      <alignment/>
    </xf>
    <xf numFmtId="0" fontId="0" fillId="0" borderId="0" xfId="0" applyFont="1" applyAlignment="1">
      <alignment horizontal="justify" vertical="top"/>
    </xf>
    <xf numFmtId="0" fontId="65" fillId="0" borderId="0" xfId="0" applyFont="1" applyAlignment="1">
      <alignment vertical="top"/>
    </xf>
    <xf numFmtId="170" fontId="0" fillId="0" borderId="0" xfId="0" applyNumberFormat="1" applyFont="1" applyAlignment="1">
      <alignment/>
    </xf>
    <xf numFmtId="167" fontId="63" fillId="0" borderId="0" xfId="0" applyNumberFormat="1" applyFont="1" applyAlignment="1">
      <alignment horizontal="right"/>
    </xf>
    <xf numFmtId="9" fontId="63" fillId="42" borderId="0" xfId="112" applyFont="1" applyFill="1" applyAlignment="1">
      <alignment/>
    </xf>
    <xf numFmtId="188" fontId="0" fillId="0" borderId="0" xfId="97" applyNumberFormat="1" applyFont="1" applyAlignment="1">
      <alignment/>
    </xf>
    <xf numFmtId="166" fontId="66" fillId="0" borderId="0" xfId="112" applyNumberFormat="1" applyFont="1" applyAlignment="1">
      <alignment horizontal="right"/>
    </xf>
    <xf numFmtId="166" fontId="63" fillId="0" borderId="0" xfId="112" applyNumberFormat="1" applyFont="1" applyAlignment="1">
      <alignment horizontal="right"/>
    </xf>
    <xf numFmtId="166" fontId="7" fillId="0" borderId="0" xfId="112" applyNumberFormat="1" applyFont="1" applyAlignment="1">
      <alignment horizontal="righ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left" indent="3"/>
    </xf>
    <xf numFmtId="3" fontId="0" fillId="0" borderId="0" xfId="104" applyNumberFormat="1" applyBorder="1" applyAlignment="1">
      <alignment horizontal="right" wrapText="1"/>
      <protection/>
    </xf>
    <xf numFmtId="0" fontId="8" fillId="42" borderId="0" xfId="104" applyFont="1" applyFill="1" applyBorder="1">
      <alignment/>
      <protection/>
    </xf>
    <xf numFmtId="166" fontId="0" fillId="42" borderId="0" xfId="112" applyNumberFormat="1" applyFont="1" applyFill="1" applyAlignment="1">
      <alignment/>
    </xf>
    <xf numFmtId="166" fontId="0" fillId="42" borderId="20" xfId="112" applyNumberFormat="1" applyFont="1" applyFill="1" applyBorder="1" applyAlignment="1">
      <alignment/>
    </xf>
    <xf numFmtId="166" fontId="0" fillId="42" borderId="0" xfId="112" applyNumberFormat="1" applyFont="1" applyFill="1" applyBorder="1" applyAlignment="1">
      <alignment horizontal="right"/>
    </xf>
    <xf numFmtId="166" fontId="7" fillId="42" borderId="0" xfId="112" applyNumberFormat="1" applyFont="1" applyFill="1" applyBorder="1" applyAlignment="1">
      <alignment horizontal="right"/>
    </xf>
    <xf numFmtId="169" fontId="0" fillId="0" borderId="20" xfId="112" applyNumberFormat="1" applyFont="1" applyBorder="1" applyAlignment="1">
      <alignment horizontal="right" wrapText="1"/>
    </xf>
    <xf numFmtId="0" fontId="0" fillId="0" borderId="0" xfId="104" applyFill="1">
      <alignment/>
      <protection/>
    </xf>
    <xf numFmtId="166" fontId="0" fillId="0" borderId="0" xfId="112" applyNumberFormat="1" applyFont="1" applyAlignment="1">
      <alignment horizontal="right"/>
    </xf>
    <xf numFmtId="167" fontId="0" fillId="0" borderId="0" xfId="0" applyNumberFormat="1" applyFont="1" applyAlignment="1">
      <alignment/>
    </xf>
    <xf numFmtId="166" fontId="0" fillId="0" borderId="20" xfId="112" applyNumberFormat="1" applyFont="1" applyFill="1" applyBorder="1" applyAlignment="1">
      <alignment horizontal="right"/>
    </xf>
    <xf numFmtId="0" fontId="0" fillId="0" borderId="0" xfId="104" applyBorder="1" applyAlignment="1">
      <alignment horizontal="right"/>
      <protection/>
    </xf>
    <xf numFmtId="166" fontId="7" fillId="0" borderId="0" xfId="112" applyNumberFormat="1" applyFont="1" applyAlignment="1">
      <alignment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 horizontal="right" wrapText="1"/>
    </xf>
    <xf numFmtId="3" fontId="0" fillId="0" borderId="0" xfId="108" applyNumberFormat="1" applyFont="1">
      <alignment/>
      <protection/>
    </xf>
  </cellXfs>
  <cellStyles count="112">
    <cellStyle name="Normal" xfId="0"/>
    <cellStyle name="_Button" xfId="15"/>
    <cellStyle name="_Button 2" xfId="16"/>
    <cellStyle name="_Column1" xfId="17"/>
    <cellStyle name="_Column1 2" xfId="18"/>
    <cellStyle name="_Column2" xfId="19"/>
    <cellStyle name="_Column2 2" xfId="20"/>
    <cellStyle name="_Column3" xfId="21"/>
    <cellStyle name="_Column3 2" xfId="22"/>
    <cellStyle name="_Column4" xfId="23"/>
    <cellStyle name="_Column4 2" xfId="24"/>
    <cellStyle name="_Column5" xfId="25"/>
    <cellStyle name="_Column5 2" xfId="26"/>
    <cellStyle name="_Column6" xfId="27"/>
    <cellStyle name="_Column6 2" xfId="28"/>
    <cellStyle name="_Column7" xfId="29"/>
    <cellStyle name="_Column7 2" xfId="30"/>
    <cellStyle name="_Data" xfId="31"/>
    <cellStyle name="_Data 2" xfId="32"/>
    <cellStyle name="_Data 3" xfId="33"/>
    <cellStyle name="_Header" xfId="34"/>
    <cellStyle name="_Header 2" xfId="35"/>
    <cellStyle name="_Row1" xfId="36"/>
    <cellStyle name="_Row1 2" xfId="37"/>
    <cellStyle name="_Row2" xfId="38"/>
    <cellStyle name="_Row2 2" xfId="39"/>
    <cellStyle name="_Row3" xfId="40"/>
    <cellStyle name="_Row3 2" xfId="41"/>
    <cellStyle name="_Row4" xfId="42"/>
    <cellStyle name="_Row4 2" xfId="43"/>
    <cellStyle name="_Row5" xfId="44"/>
    <cellStyle name="_Row5 2" xfId="45"/>
    <cellStyle name="_Row6" xfId="46"/>
    <cellStyle name="_Row6 2" xfId="47"/>
    <cellStyle name="_Row7" xfId="48"/>
    <cellStyle name="_Row7 2" xfId="49"/>
    <cellStyle name="20% - Énfasis1" xfId="50"/>
    <cellStyle name="20% - Énfasis1 2" xfId="51"/>
    <cellStyle name="20% - Énfasis2" xfId="52"/>
    <cellStyle name="20% - Énfasis2 2" xfId="53"/>
    <cellStyle name="20% - Énfasis3" xfId="54"/>
    <cellStyle name="20% - Énfasis3 2" xfId="55"/>
    <cellStyle name="20% - Énfasis4" xfId="56"/>
    <cellStyle name="20% - Énfasis4 2" xfId="57"/>
    <cellStyle name="20% - Énfasis5" xfId="58"/>
    <cellStyle name="20% - Énfasis5 2" xfId="59"/>
    <cellStyle name="20% - Énfasis6" xfId="60"/>
    <cellStyle name="20% - Énfasis6 2" xfId="61"/>
    <cellStyle name="40% - Énfasis1" xfId="62"/>
    <cellStyle name="40% - Énfasis1 2" xfId="63"/>
    <cellStyle name="40% - Énfasis2" xfId="64"/>
    <cellStyle name="40% - Énfasis2 2" xfId="65"/>
    <cellStyle name="40% - Énfasis3" xfId="66"/>
    <cellStyle name="40% - Énfasis3 2" xfId="67"/>
    <cellStyle name="40% - Énfasis4" xfId="68"/>
    <cellStyle name="40% - Énfasis4 2" xfId="69"/>
    <cellStyle name="40% - Énfasis5" xfId="70"/>
    <cellStyle name="40% - Énfasis5 2" xfId="71"/>
    <cellStyle name="40% - Énfasis6" xfId="72"/>
    <cellStyle name="40% - Énfasis6 2" xfId="73"/>
    <cellStyle name="60% - Énfasis1" xfId="74"/>
    <cellStyle name="60% - Énfasis2" xfId="75"/>
    <cellStyle name="60% - Énfasis3" xfId="76"/>
    <cellStyle name="60% - Énfasis4" xfId="77"/>
    <cellStyle name="60% - Énfasis5" xfId="78"/>
    <cellStyle name="60% - Énfasis6" xfId="79"/>
    <cellStyle name="Bueno" xfId="80"/>
    <cellStyle name="Cálculo" xfId="81"/>
    <cellStyle name="Celda de comprobación" xfId="82"/>
    <cellStyle name="Celda vinculada" xfId="83"/>
    <cellStyle name="Comma [1]" xfId="84"/>
    <cellStyle name="Encabezado 1" xfId="85"/>
    <cellStyle name="Encabezado 4" xfId="86"/>
    <cellStyle name="Énfasis1" xfId="87"/>
    <cellStyle name="Énfasis2" xfId="88"/>
    <cellStyle name="Énfasis3" xfId="89"/>
    <cellStyle name="Énfasis4" xfId="90"/>
    <cellStyle name="Énfasis5" xfId="91"/>
    <cellStyle name="Énfasis6" xfId="92"/>
    <cellStyle name="Entrada" xfId="93"/>
    <cellStyle name="Hyperlink" xfId="94"/>
    <cellStyle name="Followed Hyperlink" xfId="95"/>
    <cellStyle name="Incorrecto" xfId="96"/>
    <cellStyle name="Comma" xfId="97"/>
    <cellStyle name="Comma [0]" xfId="98"/>
    <cellStyle name="Currency" xfId="99"/>
    <cellStyle name="Currency [0]" xfId="100"/>
    <cellStyle name="Moneda 2" xfId="101"/>
    <cellStyle name="Neutral" xfId="102"/>
    <cellStyle name="Normal 2" xfId="103"/>
    <cellStyle name="Normal 2 2" xfId="104"/>
    <cellStyle name="Normal 2 3" xfId="105"/>
    <cellStyle name="Normal 3" xfId="106"/>
    <cellStyle name="Normal 4" xfId="107"/>
    <cellStyle name="Normal 5" xfId="108"/>
    <cellStyle name="Normal 6" xfId="109"/>
    <cellStyle name="Notas" xfId="110"/>
    <cellStyle name="Notas 2" xfId="111"/>
    <cellStyle name="Percent" xfId="112"/>
    <cellStyle name="Porcentaje 2" xfId="113"/>
    <cellStyle name="Porcentaje 3" xfId="114"/>
    <cellStyle name="Porcentual 2" xfId="115"/>
    <cellStyle name="Salida" xfId="116"/>
    <cellStyle name="Short Date" xfId="117"/>
    <cellStyle name="Short Time" xfId="118"/>
    <cellStyle name="Text" xfId="119"/>
    <cellStyle name="Texto de advertencia" xfId="120"/>
    <cellStyle name="Texto explicativo" xfId="121"/>
    <cellStyle name="Título" xfId="122"/>
    <cellStyle name="Título 2" xfId="123"/>
    <cellStyle name="Título 3" xfId="124"/>
    <cellStyle name="Total" xfId="12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34"/>
  <sheetViews>
    <sheetView showGridLines="0"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58.7109375" style="0" bestFit="1" customWidth="1"/>
    <col min="2" max="2" width="0.85546875" style="0" customWidth="1"/>
    <col min="3" max="3" width="13.28125" style="0" customWidth="1"/>
    <col min="4" max="4" width="0.85546875" style="18" customWidth="1"/>
    <col min="5" max="5" width="13.28125" style="0" customWidth="1"/>
    <col min="6" max="6" width="0.85546875" style="18" customWidth="1"/>
    <col min="7" max="7" width="13.28125" style="0" customWidth="1"/>
  </cols>
  <sheetData>
    <row r="1" spans="3:5" ht="12.75">
      <c r="C1" s="70"/>
      <c r="D1" s="67"/>
      <c r="E1" s="70"/>
    </row>
    <row r="2" spans="1:7" ht="15.75" thickBot="1">
      <c r="A2" s="15" t="s">
        <v>83</v>
      </c>
      <c r="B2" s="16"/>
      <c r="C2" s="16"/>
      <c r="D2" s="16"/>
      <c r="E2" s="16"/>
      <c r="F2" s="16"/>
      <c r="G2" s="16"/>
    </row>
    <row r="3" spans="1:6" ht="12.75">
      <c r="A3" s="1"/>
      <c r="D3"/>
      <c r="F3"/>
    </row>
    <row r="4" spans="1:7" ht="13.5" thickBot="1">
      <c r="A4" s="2" t="s">
        <v>65</v>
      </c>
      <c r="C4" s="124" t="s">
        <v>113</v>
      </c>
      <c r="D4"/>
      <c r="E4" s="124" t="s">
        <v>114</v>
      </c>
      <c r="F4" s="51"/>
      <c r="G4" s="17" t="s">
        <v>11</v>
      </c>
    </row>
    <row r="5" spans="3:37" ht="8.25" customHeight="1" thickTop="1">
      <c r="C5" s="4"/>
      <c r="D5" s="21"/>
      <c r="E5" s="4"/>
      <c r="F5" s="2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2.75" customHeight="1">
      <c r="A6" s="5" t="s">
        <v>4</v>
      </c>
      <c r="B6" s="6"/>
      <c r="C6" s="7">
        <v>419960.53563023615</v>
      </c>
      <c r="D6" s="7"/>
      <c r="E6" s="7">
        <v>381312.57664259954</v>
      </c>
      <c r="F6" s="56"/>
      <c r="G6" s="134">
        <v>0.1013550597463271</v>
      </c>
      <c r="H6" s="4"/>
      <c r="I6" s="76"/>
      <c r="J6" s="65"/>
      <c r="K6" s="6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13" t="s">
        <v>5</v>
      </c>
      <c r="B7" s="11"/>
      <c r="C7" s="14">
        <v>328403.46366363624</v>
      </c>
      <c r="D7" s="10"/>
      <c r="E7" s="14">
        <v>315663.02611259965</v>
      </c>
      <c r="F7" s="58"/>
      <c r="G7" s="135">
        <v>0.0403608801066615</v>
      </c>
      <c r="H7" s="4"/>
      <c r="I7" s="86"/>
      <c r="J7" s="70"/>
      <c r="K7" s="7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2.75">
      <c r="A8" s="12" t="s">
        <v>9</v>
      </c>
      <c r="B8" s="8"/>
      <c r="C8" s="9">
        <v>296975.4632089362</v>
      </c>
      <c r="D8" s="10"/>
      <c r="E8" s="9">
        <v>281011.10925606656</v>
      </c>
      <c r="F8" s="32"/>
      <c r="G8" s="136">
        <v>0.05681040153584253</v>
      </c>
      <c r="H8" s="4"/>
      <c r="I8" s="4"/>
      <c r="J8" s="4"/>
      <c r="K8" s="7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75">
      <c r="A9" s="122" t="s">
        <v>102</v>
      </c>
      <c r="B9" s="8"/>
      <c r="C9" s="54">
        <v>202768.048241634</v>
      </c>
      <c r="D9" s="10"/>
      <c r="E9" s="54">
        <v>177647.11853678967</v>
      </c>
      <c r="F9" s="32"/>
      <c r="G9" s="148">
        <v>0.14140915941533802</v>
      </c>
      <c r="H9" s="4"/>
      <c r="I9" s="70"/>
      <c r="J9" s="4"/>
      <c r="K9" s="7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3" customFormat="1" ht="12.75">
      <c r="A10" s="139" t="s">
        <v>84</v>
      </c>
      <c r="C10" s="54">
        <v>101352.53024030398</v>
      </c>
      <c r="D10" s="10"/>
      <c r="E10" s="54">
        <v>80863.07073648964</v>
      </c>
      <c r="F10" s="59"/>
      <c r="G10" s="148">
        <v>0.2533846330246822</v>
      </c>
      <c r="H10" s="4"/>
      <c r="I10" s="76"/>
      <c r="J10" s="75"/>
      <c r="K10" s="7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3" customFormat="1" ht="12.75">
      <c r="A11" s="137" t="s">
        <v>2</v>
      </c>
      <c r="C11" s="54">
        <v>101415.51800133003</v>
      </c>
      <c r="D11" s="10"/>
      <c r="E11" s="54">
        <v>96784.04780030002</v>
      </c>
      <c r="F11" s="56"/>
      <c r="G11" s="148">
        <v>0.04785365260385041</v>
      </c>
      <c r="H11" s="4"/>
      <c r="I11" s="125"/>
      <c r="J11" s="77"/>
      <c r="K11" s="77"/>
      <c r="L11" s="75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3" customFormat="1" ht="12.75">
      <c r="A12" s="138" t="s">
        <v>6</v>
      </c>
      <c r="C12" s="54">
        <v>68464.05038000003</v>
      </c>
      <c r="D12" s="10"/>
      <c r="E12" s="54">
        <v>69626.70413000001</v>
      </c>
      <c r="F12" s="59"/>
      <c r="G12" s="148">
        <v>-0.01669838842047144</v>
      </c>
      <c r="H12" s="4"/>
      <c r="I12" s="76"/>
      <c r="J12" s="77"/>
      <c r="K12" s="7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3" customFormat="1" ht="12.75">
      <c r="A13" s="138" t="s">
        <v>7</v>
      </c>
      <c r="C13" s="54">
        <v>32951.46762133</v>
      </c>
      <c r="D13" s="10"/>
      <c r="E13" s="54">
        <v>27157.343670300004</v>
      </c>
      <c r="F13" s="59"/>
      <c r="G13" s="148">
        <v>0.21335385453646563</v>
      </c>
      <c r="H13" s="4"/>
      <c r="I13" s="76"/>
      <c r="J13" s="75"/>
      <c r="K13" s="7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3" customFormat="1" ht="12.75">
      <c r="A14" s="122" t="s">
        <v>82</v>
      </c>
      <c r="C14" s="59">
        <v>29567.380999999998</v>
      </c>
      <c r="D14" s="10"/>
      <c r="E14" s="59">
        <v>22022.39692</v>
      </c>
      <c r="F14" s="59"/>
      <c r="G14" s="148">
        <v>0.34260503556485705</v>
      </c>
      <c r="H14" s="4"/>
      <c r="I14" s="77"/>
      <c r="J14" s="77"/>
      <c r="K14" s="77"/>
      <c r="L14" s="78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s="3" customFormat="1" ht="12.75">
      <c r="A15" s="122" t="s">
        <v>74</v>
      </c>
      <c r="C15" s="59">
        <v>11336.45749</v>
      </c>
      <c r="D15" s="10"/>
      <c r="E15" s="59">
        <v>14563.17539</v>
      </c>
      <c r="F15" s="123"/>
      <c r="G15" s="148">
        <v>-0.2215669188613679</v>
      </c>
      <c r="H15" s="4"/>
      <c r="I15" s="70"/>
      <c r="J15" s="77"/>
      <c r="K15" s="77"/>
      <c r="L15" s="7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s="3" customFormat="1" ht="12.75">
      <c r="A16" s="122" t="s">
        <v>75</v>
      </c>
      <c r="C16" s="54">
        <v>14245.989099999999</v>
      </c>
      <c r="D16" s="10"/>
      <c r="E16" s="54">
        <v>13268.368929999999</v>
      </c>
      <c r="F16" s="59"/>
      <c r="G16" s="148">
        <v>0.07368050852049983</v>
      </c>
      <c r="H16" s="4"/>
      <c r="I16" s="130"/>
      <c r="J16" s="77"/>
      <c r="K16" s="77"/>
      <c r="L16" s="78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s="3" customFormat="1" ht="12.75">
      <c r="A17" s="122" t="s">
        <v>76</v>
      </c>
      <c r="C17" s="4">
        <v>28389.999219999998</v>
      </c>
      <c r="D17" s="10"/>
      <c r="E17" s="4">
        <v>31804.728380000008</v>
      </c>
      <c r="F17" s="59"/>
      <c r="G17" s="148">
        <v>-0.10736545582786106</v>
      </c>
      <c r="H17" s="4"/>
      <c r="I17" s="77"/>
      <c r="J17" s="77"/>
      <c r="K17" s="77"/>
      <c r="L17" s="78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s="3" customFormat="1" ht="12.75">
      <c r="A18" s="122" t="s">
        <v>73</v>
      </c>
      <c r="C18" s="10">
        <v>3479.3835800000006</v>
      </c>
      <c r="D18" s="10"/>
      <c r="E18" s="10">
        <v>5766.39469</v>
      </c>
      <c r="F18" s="59"/>
      <c r="G18" s="148">
        <v>-0.3966102275250256</v>
      </c>
      <c r="H18" s="4"/>
      <c r="I18" s="77"/>
      <c r="J18" s="77"/>
      <c r="K18" s="77"/>
      <c r="L18" s="78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3" customFormat="1" ht="12.75">
      <c r="A19" s="122" t="s">
        <v>88</v>
      </c>
      <c r="C19" s="10">
        <v>26580.721377302216</v>
      </c>
      <c r="D19" s="10"/>
      <c r="E19" s="10">
        <v>33710.324265880474</v>
      </c>
      <c r="F19" s="59"/>
      <c r="G19" s="148">
        <v>-0.21149612303772483</v>
      </c>
      <c r="H19" s="4"/>
      <c r="I19" s="77"/>
      <c r="J19" s="77"/>
      <c r="K19" s="77"/>
      <c r="L19" s="54"/>
      <c r="M19" s="10"/>
      <c r="N19" s="5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s="3" customFormat="1" ht="12.75">
      <c r="A20" s="122" t="s">
        <v>89</v>
      </c>
      <c r="C20" s="155">
        <v>-19392.516799999998</v>
      </c>
      <c r="D20" s="10"/>
      <c r="E20" s="10">
        <v>-17771.397856603562</v>
      </c>
      <c r="F20" s="33"/>
      <c r="G20" s="148">
        <v>0.09122067698203347</v>
      </c>
      <c r="H20" s="4"/>
      <c r="L20" s="10"/>
      <c r="M20" s="149"/>
      <c r="N20" s="10"/>
      <c r="O20" s="14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s="3" customFormat="1" ht="12.75">
      <c r="A21" s="12" t="s">
        <v>8</v>
      </c>
      <c r="B21" s="8"/>
      <c r="C21" s="9">
        <v>30736.25628</v>
      </c>
      <c r="D21" s="10"/>
      <c r="E21" s="9">
        <v>32556.139506533094</v>
      </c>
      <c r="F21" s="59"/>
      <c r="G21" s="136">
        <v>-0.055899847282811096</v>
      </c>
      <c r="H21" s="4"/>
      <c r="I21" s="70"/>
      <c r="J21" s="70"/>
      <c r="K21" s="7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s="3" customFormat="1" ht="12.75">
      <c r="A22" s="12" t="s">
        <v>70</v>
      </c>
      <c r="B22" s="8"/>
      <c r="C22" s="9">
        <v>691.7441746999998</v>
      </c>
      <c r="D22" s="10"/>
      <c r="E22" s="9">
        <v>2095.7773499999976</v>
      </c>
      <c r="F22" s="59"/>
      <c r="G22" s="136">
        <v>-0.669934320694896</v>
      </c>
      <c r="H22" s="4"/>
      <c r="I22" s="76"/>
      <c r="J22" s="78"/>
      <c r="K22" s="70"/>
      <c r="L22" s="54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2.75">
      <c r="A23" s="13" t="s">
        <v>10</v>
      </c>
      <c r="B23" s="11"/>
      <c r="C23" s="14">
        <v>91557.0719665999</v>
      </c>
      <c r="D23" s="10"/>
      <c r="E23" s="14">
        <v>65649.5505299999</v>
      </c>
      <c r="G23" s="135">
        <v>0.3946336452792777</v>
      </c>
      <c r="H23" s="4"/>
      <c r="I23" s="76"/>
      <c r="J23" s="70"/>
      <c r="K23" s="70"/>
      <c r="L23" s="10"/>
      <c r="M23" s="149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3:11" ht="12.75">
      <c r="C24" s="152"/>
      <c r="D24"/>
      <c r="E24" s="152"/>
      <c r="F24" s="32"/>
      <c r="H24" s="10"/>
      <c r="I24" s="133"/>
      <c r="J24" s="78"/>
      <c r="K24" s="70"/>
    </row>
    <row r="25" spans="3:7" ht="12.75">
      <c r="C25" s="70"/>
      <c r="D25" s="68"/>
      <c r="E25" s="70"/>
      <c r="G25" s="70"/>
    </row>
    <row r="26" spans="3:13" ht="12.75">
      <c r="C26" s="4"/>
      <c r="D26" s="28"/>
      <c r="E26" s="4"/>
      <c r="F26" s="28"/>
      <c r="L26" s="54"/>
      <c r="M26" s="10"/>
    </row>
    <row r="27" spans="3:13" ht="12.75">
      <c r="C27" s="87"/>
      <c r="D27" s="88"/>
      <c r="E27" s="87"/>
      <c r="F27" s="37"/>
      <c r="L27" s="10"/>
      <c r="M27" s="149"/>
    </row>
    <row r="28" spans="4:6" ht="12.75">
      <c r="D28" s="32"/>
      <c r="F28" s="32"/>
    </row>
    <row r="29" spans="4:6" ht="12.75">
      <c r="D29" s="19"/>
      <c r="F29" s="19"/>
    </row>
    <row r="30" spans="4:6" ht="12.75">
      <c r="D30" s="39"/>
      <c r="F30" s="39"/>
    </row>
    <row r="31" spans="4:6" ht="12.75">
      <c r="D31" s="19"/>
      <c r="F31" s="19"/>
    </row>
    <row r="32" spans="4:6" ht="12.75">
      <c r="D32" s="19"/>
      <c r="F32" s="19"/>
    </row>
    <row r="34" spans="4:6" ht="12.75">
      <c r="D34" s="19"/>
      <c r="F34" s="19"/>
    </row>
  </sheetData>
  <sheetProtection/>
  <printOptions/>
  <pageMargins left="0.7480314960629921" right="0.7480314960629921" top="0.984251968503937" bottom="0.984251968503937" header="0" footer="0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A1">
      <selection activeCell="C34" sqref="C34"/>
    </sheetView>
  </sheetViews>
  <sheetFormatPr defaultColWidth="11.421875" defaultRowHeight="12.75"/>
  <cols>
    <col min="1" max="1" width="58.57421875" style="18" customWidth="1"/>
    <col min="2" max="2" width="0.85546875" style="18" customWidth="1"/>
    <col min="3" max="3" width="13.28125" style="92" customWidth="1"/>
    <col min="4" max="4" width="0.85546875" style="18" customWidth="1"/>
    <col min="5" max="5" width="13.28125" style="92" customWidth="1"/>
    <col min="6" max="6" width="0.85546875" style="18" customWidth="1"/>
    <col min="7" max="7" width="13.28125" style="18" customWidth="1"/>
    <col min="8" max="9" width="11.421875" style="18" customWidth="1"/>
    <col min="10" max="10" width="1.8515625" style="18" customWidth="1"/>
    <col min="11" max="16384" width="11.421875" style="18" customWidth="1"/>
  </cols>
  <sheetData>
    <row r="1" spans="3:5" ht="11.25">
      <c r="C1" s="89"/>
      <c r="E1" s="89"/>
    </row>
    <row r="2" spans="1:7" ht="15.75" thickBot="1">
      <c r="A2" s="15" t="s">
        <v>67</v>
      </c>
      <c r="B2" s="15"/>
      <c r="C2" s="90"/>
      <c r="D2" s="79"/>
      <c r="E2" s="90"/>
      <c r="F2" s="16"/>
      <c r="G2" s="16"/>
    </row>
    <row r="3" spans="1:2" ht="12.75">
      <c r="A3" s="1"/>
      <c r="B3" s="1"/>
    </row>
    <row r="4" spans="1:8" ht="13.5" thickBot="1">
      <c r="A4" s="2" t="s">
        <v>65</v>
      </c>
      <c r="B4" s="2"/>
      <c r="C4" s="64" t="s">
        <v>113</v>
      </c>
      <c r="D4" s="64"/>
      <c r="E4" s="64" t="s">
        <v>114</v>
      </c>
      <c r="F4" s="51"/>
      <c r="G4" s="17" t="s">
        <v>11</v>
      </c>
      <c r="H4" s="19"/>
    </row>
    <row r="5" spans="3:8" ht="8.25" customHeight="1" thickTop="1">
      <c r="C5" s="21"/>
      <c r="D5" s="21"/>
      <c r="E5" s="21"/>
      <c r="F5" s="21"/>
      <c r="H5" s="19"/>
    </row>
    <row r="6" spans="1:11" ht="12.75" customHeight="1">
      <c r="A6" s="25" t="s">
        <v>12</v>
      </c>
      <c r="B6" s="22"/>
      <c r="C6" s="56">
        <v>419961</v>
      </c>
      <c r="D6" s="56"/>
      <c r="E6" s="56">
        <v>381313</v>
      </c>
      <c r="F6" s="56"/>
      <c r="G6" s="142">
        <v>0.10135505477127714</v>
      </c>
      <c r="H6" s="19"/>
      <c r="I6" s="66"/>
      <c r="J6" s="66"/>
      <c r="K6" s="66"/>
    </row>
    <row r="7" spans="1:11" ht="26.25" customHeight="1">
      <c r="A7" s="25" t="s">
        <v>14</v>
      </c>
      <c r="B7" s="22"/>
      <c r="C7" s="126">
        <v>1157</v>
      </c>
      <c r="D7" s="56"/>
      <c r="E7" s="126">
        <v>1151</v>
      </c>
      <c r="F7" s="58"/>
      <c r="G7" s="143">
        <v>0.005212858384013901</v>
      </c>
      <c r="H7" s="19"/>
      <c r="I7" s="66"/>
      <c r="J7" s="66"/>
      <c r="K7" s="66"/>
    </row>
    <row r="8" spans="1:11" ht="12.75" customHeight="1">
      <c r="A8" s="13" t="s">
        <v>18</v>
      </c>
      <c r="B8" s="11"/>
      <c r="C8" s="32">
        <v>421118</v>
      </c>
      <c r="D8" s="32">
        <v>177910</v>
      </c>
      <c r="E8" s="32">
        <v>382464</v>
      </c>
      <c r="F8" s="32"/>
      <c r="G8" s="118">
        <v>0.10106572121820616</v>
      </c>
      <c r="H8" s="19"/>
      <c r="I8" s="66"/>
      <c r="J8" s="66"/>
      <c r="K8" s="66"/>
    </row>
    <row r="9" spans="1:11" ht="12.75" customHeight="1">
      <c r="A9" s="25"/>
      <c r="B9" s="22"/>
      <c r="C9" s="59"/>
      <c r="D9" s="59"/>
      <c r="E9" s="59"/>
      <c r="F9" s="59"/>
      <c r="G9" s="144"/>
      <c r="H9" s="19"/>
      <c r="I9" s="66"/>
      <c r="J9" s="66"/>
      <c r="K9" s="66"/>
    </row>
    <row r="10" spans="1:11" ht="12.75" customHeight="1">
      <c r="A10" s="55" t="s">
        <v>72</v>
      </c>
      <c r="B10" s="23"/>
      <c r="C10" s="126">
        <v>-178652</v>
      </c>
      <c r="D10" s="56"/>
      <c r="E10" s="126">
        <v>-166606</v>
      </c>
      <c r="F10" s="58"/>
      <c r="G10" s="143">
        <v>0.07230231804376794</v>
      </c>
      <c r="H10" s="19"/>
      <c r="I10" s="66"/>
      <c r="J10" s="66"/>
      <c r="K10" s="66"/>
    </row>
    <row r="11" spans="1:11" ht="12.75" customHeight="1">
      <c r="A11" s="13" t="s">
        <v>19</v>
      </c>
      <c r="B11" s="11"/>
      <c r="C11" s="32">
        <v>242466</v>
      </c>
      <c r="D11" s="32"/>
      <c r="E11" s="32">
        <v>215858</v>
      </c>
      <c r="F11" s="32"/>
      <c r="G11" s="118">
        <v>0.12326622131215892</v>
      </c>
      <c r="H11" s="19"/>
      <c r="I11" s="66"/>
      <c r="J11" s="66"/>
      <c r="K11" s="66"/>
    </row>
    <row r="12" spans="1:11" ht="12.75" customHeight="1">
      <c r="A12" s="34" t="s">
        <v>3</v>
      </c>
      <c r="B12" s="23"/>
      <c r="C12" s="123">
        <v>0.5773536114067734</v>
      </c>
      <c r="D12" s="33"/>
      <c r="E12" s="123">
        <v>0.5660913737533207</v>
      </c>
      <c r="F12" s="33"/>
      <c r="G12" s="35">
        <v>1.126223765345269</v>
      </c>
      <c r="H12" s="19"/>
      <c r="I12" s="66"/>
      <c r="J12" s="66"/>
      <c r="K12" s="66"/>
    </row>
    <row r="13" spans="1:11" ht="12.75" customHeight="1">
      <c r="A13" s="25"/>
      <c r="B13" s="23"/>
      <c r="C13" s="81"/>
      <c r="D13" s="59"/>
      <c r="E13" s="81"/>
      <c r="F13" s="59"/>
      <c r="G13" s="92"/>
      <c r="H13" s="19"/>
      <c r="I13" s="66"/>
      <c r="J13" s="66"/>
      <c r="K13" s="66"/>
    </row>
    <row r="14" spans="1:11" ht="12.75" customHeight="1">
      <c r="A14" s="55" t="s">
        <v>68</v>
      </c>
      <c r="B14" s="22"/>
      <c r="C14" s="56">
        <v>-23800.905527386098</v>
      </c>
      <c r="D14" s="56"/>
      <c r="E14" s="56">
        <v>-29304</v>
      </c>
      <c r="F14" s="59"/>
      <c r="G14" s="142">
        <v>-0.1877932866712361</v>
      </c>
      <c r="H14" s="19"/>
      <c r="I14" s="66"/>
      <c r="J14" s="66"/>
      <c r="K14" s="66"/>
    </row>
    <row r="15" spans="1:11" ht="12.75" customHeight="1">
      <c r="A15" s="55" t="s">
        <v>69</v>
      </c>
      <c r="B15" s="22"/>
      <c r="C15" s="56">
        <v>-124390.0944726139</v>
      </c>
      <c r="D15" s="56"/>
      <c r="E15" s="56">
        <v>-125495</v>
      </c>
      <c r="F15" s="59"/>
      <c r="G15" s="142">
        <v>-0.008804378878729044</v>
      </c>
      <c r="H15" s="19"/>
      <c r="I15" s="66"/>
      <c r="J15" s="66"/>
      <c r="K15" s="66"/>
    </row>
    <row r="16" spans="1:11" ht="12.75" customHeight="1">
      <c r="A16" s="55" t="s">
        <v>79</v>
      </c>
      <c r="B16" s="22"/>
      <c r="C16" s="126">
        <v>-31</v>
      </c>
      <c r="D16" s="56"/>
      <c r="E16" s="126">
        <v>-195</v>
      </c>
      <c r="F16" s="59"/>
      <c r="G16" s="150">
        <f>+(C16-E16)/E16</f>
        <v>-0.841025641025641</v>
      </c>
      <c r="H16" s="19"/>
      <c r="I16" s="55"/>
      <c r="J16" s="66"/>
      <c r="K16" s="66"/>
    </row>
    <row r="17" spans="1:13" ht="12.75" customHeight="1">
      <c r="A17" s="13" t="s">
        <v>0</v>
      </c>
      <c r="B17" s="11"/>
      <c r="C17" s="32">
        <v>94244</v>
      </c>
      <c r="D17" s="32">
        <v>0</v>
      </c>
      <c r="E17" s="32">
        <v>60864</v>
      </c>
      <c r="F17" s="32"/>
      <c r="G17" s="118">
        <v>0.5484358569926393</v>
      </c>
      <c r="H17" s="19"/>
      <c r="I17" s="131"/>
      <c r="J17" s="66"/>
      <c r="K17" s="66"/>
      <c r="M17" s="118"/>
    </row>
    <row r="18" spans="1:13" ht="12.75" customHeight="1">
      <c r="A18" s="34" t="s">
        <v>3</v>
      </c>
      <c r="B18" s="23"/>
      <c r="C18" s="123">
        <v>0.2237947558641521</v>
      </c>
      <c r="D18" s="33"/>
      <c r="E18" s="123">
        <v>0.15913654618473896</v>
      </c>
      <c r="F18" s="33"/>
      <c r="G18" s="35">
        <v>6.465820967941313</v>
      </c>
      <c r="H18" s="19"/>
      <c r="I18" s="33"/>
      <c r="J18" s="66"/>
      <c r="K18" s="33"/>
      <c r="M18" s="35"/>
    </row>
    <row r="19" spans="1:11" ht="12.75" customHeight="1">
      <c r="A19" s="26"/>
      <c r="B19" s="22"/>
      <c r="C19" s="59"/>
      <c r="D19" s="59"/>
      <c r="E19" s="59"/>
      <c r="F19" s="59"/>
      <c r="G19" s="92"/>
      <c r="H19" s="19"/>
      <c r="J19" s="66"/>
      <c r="K19" s="66"/>
    </row>
    <row r="20" spans="1:11" ht="12.75" customHeight="1">
      <c r="A20" s="25" t="s">
        <v>13</v>
      </c>
      <c r="B20" s="22"/>
      <c r="C20" s="57">
        <v>-19593</v>
      </c>
      <c r="D20" s="59"/>
      <c r="E20" s="57">
        <v>-18216</v>
      </c>
      <c r="F20" s="59"/>
      <c r="G20" s="143">
        <v>0.07559288537549406</v>
      </c>
      <c r="H20" s="19"/>
      <c r="I20" s="66"/>
      <c r="J20" s="66"/>
      <c r="K20" s="66"/>
    </row>
    <row r="21" spans="1:11" ht="12.75" customHeight="1">
      <c r="A21" s="13" t="s">
        <v>1</v>
      </c>
      <c r="B21" s="11"/>
      <c r="C21" s="32">
        <v>74651</v>
      </c>
      <c r="D21" s="32"/>
      <c r="E21" s="32">
        <v>42648</v>
      </c>
      <c r="F21" s="32"/>
      <c r="G21" s="118">
        <v>0.7503986118927031</v>
      </c>
      <c r="H21" s="19"/>
      <c r="I21" s="66"/>
      <c r="J21" s="66"/>
      <c r="K21" s="66"/>
    </row>
    <row r="22" spans="1:11" ht="12.75" customHeight="1">
      <c r="A22" s="34" t="s">
        <v>3</v>
      </c>
      <c r="B22" s="22"/>
      <c r="C22" s="123">
        <f>+C21/C6</f>
        <v>0.1777569821959658</v>
      </c>
      <c r="D22" s="33"/>
      <c r="E22" s="123">
        <f>+E21/E6</f>
        <v>0.11184512460891709</v>
      </c>
      <c r="F22" s="33"/>
      <c r="G22" s="35">
        <v>6.5760069912675165</v>
      </c>
      <c r="H22" s="19"/>
      <c r="I22" s="66"/>
      <c r="J22" s="66"/>
      <c r="K22" s="66"/>
    </row>
    <row r="23" spans="2:11" ht="12.75" customHeight="1">
      <c r="B23" s="13"/>
      <c r="D23" s="92"/>
      <c r="F23" s="92"/>
      <c r="G23" s="35"/>
      <c r="I23" s="66"/>
      <c r="J23" s="66"/>
      <c r="K23" s="66"/>
    </row>
    <row r="24" spans="1:11" ht="12.75" customHeight="1">
      <c r="A24" s="25" t="s">
        <v>15</v>
      </c>
      <c r="B24" s="13"/>
      <c r="C24" s="56">
        <v>4</v>
      </c>
      <c r="D24" s="60"/>
      <c r="E24" s="56">
        <v>51</v>
      </c>
      <c r="F24" s="60"/>
      <c r="G24" s="144">
        <v>-0.9215686274509803</v>
      </c>
      <c r="I24" s="66"/>
      <c r="J24" s="66"/>
      <c r="K24" s="66"/>
    </row>
    <row r="25" spans="1:11" ht="12.75" customHeight="1">
      <c r="A25" s="25" t="s">
        <v>16</v>
      </c>
      <c r="B25" s="22"/>
      <c r="C25" s="56">
        <v>-1072</v>
      </c>
      <c r="D25" s="60"/>
      <c r="E25" s="56">
        <v>-927</v>
      </c>
      <c r="F25" s="60"/>
      <c r="G25" s="144">
        <v>0.15641855447680691</v>
      </c>
      <c r="I25" s="66"/>
      <c r="J25" s="66"/>
      <c r="K25" s="66"/>
    </row>
    <row r="26" spans="1:11" ht="12.75" customHeight="1">
      <c r="A26" s="25" t="s">
        <v>103</v>
      </c>
      <c r="B26" s="22"/>
      <c r="C26" s="56">
        <v>-1041</v>
      </c>
      <c r="D26" s="60"/>
      <c r="E26" s="56">
        <v>159</v>
      </c>
      <c r="F26" s="60"/>
      <c r="G26" s="144" t="s">
        <v>80</v>
      </c>
      <c r="I26" s="66"/>
      <c r="J26" s="66"/>
      <c r="K26" s="66"/>
    </row>
    <row r="27" spans="1:11" ht="12.75" customHeight="1">
      <c r="A27" s="25" t="s">
        <v>104</v>
      </c>
      <c r="B27" s="22"/>
      <c r="C27" s="56">
        <v>39</v>
      </c>
      <c r="D27" s="60"/>
      <c r="E27" s="56">
        <v>-51</v>
      </c>
      <c r="F27" s="60"/>
      <c r="G27" s="144" t="s">
        <v>80</v>
      </c>
      <c r="I27" s="66"/>
      <c r="J27" s="66"/>
      <c r="K27" s="66"/>
    </row>
    <row r="28" spans="1:11" ht="12.75" customHeight="1">
      <c r="A28" s="26" t="s">
        <v>20</v>
      </c>
      <c r="B28" s="22"/>
      <c r="C28" s="47">
        <v>-2070</v>
      </c>
      <c r="D28" s="31"/>
      <c r="E28" s="47">
        <v>-768</v>
      </c>
      <c r="F28" s="31"/>
      <c r="G28" s="145">
        <v>1.6953125</v>
      </c>
      <c r="I28" s="66"/>
      <c r="J28" s="66"/>
      <c r="K28" s="66"/>
    </row>
    <row r="29" spans="1:11" ht="12.75" customHeight="1">
      <c r="A29" s="26"/>
      <c r="B29" s="22"/>
      <c r="C29" s="47"/>
      <c r="D29" s="31"/>
      <c r="E29" s="47"/>
      <c r="F29" s="31"/>
      <c r="G29" s="127"/>
      <c r="I29" s="66"/>
      <c r="J29" s="66"/>
      <c r="K29" s="66"/>
    </row>
    <row r="30" spans="1:11" s="92" customFormat="1" ht="12.75" customHeight="1">
      <c r="A30" s="13" t="s">
        <v>21</v>
      </c>
      <c r="B30" s="11"/>
      <c r="C30" s="32">
        <v>72581</v>
      </c>
      <c r="D30" s="32"/>
      <c r="E30" s="32">
        <v>41880</v>
      </c>
      <c r="F30" s="32"/>
      <c r="G30" s="118">
        <v>0.7330706781279848</v>
      </c>
      <c r="I30" s="66"/>
      <c r="J30" s="66"/>
      <c r="K30" s="66"/>
    </row>
    <row r="31" spans="1:11" ht="12.75" customHeight="1">
      <c r="A31" s="26"/>
      <c r="B31" s="22"/>
      <c r="D31" s="31"/>
      <c r="F31" s="31"/>
      <c r="G31" s="62"/>
      <c r="I31" s="66"/>
      <c r="J31" s="66"/>
      <c r="K31" s="66"/>
    </row>
    <row r="32" spans="1:11" ht="12.75" customHeight="1">
      <c r="A32" s="25" t="s">
        <v>17</v>
      </c>
      <c r="B32" s="22"/>
      <c r="C32" s="59">
        <v>-11524</v>
      </c>
      <c r="D32" s="58"/>
      <c r="E32" s="59">
        <v>-2607</v>
      </c>
      <c r="F32" s="58"/>
      <c r="G32" s="144" t="s">
        <v>80</v>
      </c>
      <c r="I32" s="66"/>
      <c r="J32" s="66"/>
      <c r="K32" s="66"/>
    </row>
    <row r="33" spans="1:11" ht="12.75" customHeight="1">
      <c r="A33" s="36" t="s">
        <v>22</v>
      </c>
      <c r="B33" s="24"/>
      <c r="C33" s="61">
        <v>0.15877433488102946</v>
      </c>
      <c r="D33" s="37"/>
      <c r="E33" s="61">
        <v>0.06224928366762178</v>
      </c>
      <c r="F33" s="37"/>
      <c r="G33" s="146">
        <v>9.652505121340768</v>
      </c>
      <c r="I33" s="66"/>
      <c r="J33" s="66"/>
      <c r="K33" s="66"/>
    </row>
    <row r="34" spans="1:11" ht="12.75" customHeight="1">
      <c r="A34" s="13" t="s">
        <v>107</v>
      </c>
      <c r="B34" s="11"/>
      <c r="C34" s="32">
        <v>61057</v>
      </c>
      <c r="D34" s="32"/>
      <c r="E34" s="32">
        <v>39273</v>
      </c>
      <c r="F34" s="32"/>
      <c r="G34" s="118">
        <v>0.5546813332314822</v>
      </c>
      <c r="I34" s="66"/>
      <c r="J34" s="66"/>
      <c r="K34" s="66"/>
    </row>
    <row r="35" spans="3:6" ht="5.25" customHeight="1">
      <c r="C35" s="89"/>
      <c r="D35" s="19"/>
      <c r="E35" s="89"/>
      <c r="F35" s="19"/>
    </row>
    <row r="36" spans="1:6" ht="11.25">
      <c r="A36" s="20"/>
      <c r="B36" s="20"/>
      <c r="C36" s="121"/>
      <c r="D36" s="39"/>
      <c r="E36" s="121"/>
      <c r="F36" s="39"/>
    </row>
    <row r="37" spans="3:13" ht="12.75">
      <c r="C37" s="93"/>
      <c r="D37" s="69"/>
      <c r="E37" s="93"/>
      <c r="F37" s="19"/>
      <c r="G37" s="67"/>
      <c r="I37" s="131"/>
      <c r="K37" s="66"/>
      <c r="M37" s="132"/>
    </row>
    <row r="38" spans="3:13" ht="12.75">
      <c r="C38" s="81"/>
      <c r="D38" s="81"/>
      <c r="E38" s="81"/>
      <c r="F38" s="19"/>
      <c r="I38" s="33"/>
      <c r="J38" s="66"/>
      <c r="K38" s="33"/>
      <c r="M38" s="35"/>
    </row>
    <row r="39" spans="2:7" ht="12.75">
      <c r="B39" s="71"/>
      <c r="C39" s="84"/>
      <c r="D39" s="85"/>
      <c r="E39" s="84"/>
      <c r="F39" s="84"/>
      <c r="G39" s="67"/>
    </row>
    <row r="40" spans="3:6" ht="12.75">
      <c r="C40" s="83"/>
      <c r="D40" s="59"/>
      <c r="E40" s="83"/>
      <c r="F40" s="19"/>
    </row>
    <row r="41" spans="3:6" ht="12.75">
      <c r="C41" s="81"/>
      <c r="D41" s="81"/>
      <c r="E41" s="81"/>
      <c r="F41" s="71"/>
    </row>
    <row r="42" spans="3:5" ht="12.75">
      <c r="C42" s="59"/>
      <c r="D42" s="59"/>
      <c r="E42" s="59"/>
    </row>
  </sheetData>
  <sheetProtection/>
  <printOptions/>
  <pageMargins left="0.7480314960629921" right="0.7480314960629921" top="0.984251968503937" bottom="0.984251968503937" header="0" footer="0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="98" zoomScaleNormal="98" workbookViewId="0" topLeftCell="A13">
      <selection activeCell="C22" sqref="C22"/>
    </sheetView>
  </sheetViews>
  <sheetFormatPr defaultColWidth="11.421875" defaultRowHeight="12.75"/>
  <cols>
    <col min="1" max="1" width="59.7109375" style="18" customWidth="1"/>
    <col min="2" max="2" width="0.85546875" style="18" customWidth="1"/>
    <col min="3" max="4" width="17.28125" style="18" customWidth="1"/>
    <col min="5" max="5" width="0.85546875" style="18" customWidth="1"/>
    <col min="6" max="6" width="17.28125" style="18" customWidth="1"/>
    <col min="7" max="16384" width="11.421875" style="18" customWidth="1"/>
  </cols>
  <sheetData>
    <row r="1" ht="11.25">
      <c r="A1" s="18" t="s">
        <v>71</v>
      </c>
    </row>
    <row r="2" spans="1:5" ht="15.75" thickBot="1">
      <c r="A2" s="15" t="s">
        <v>66</v>
      </c>
      <c r="B2" s="15"/>
      <c r="C2" s="16"/>
      <c r="D2" s="16"/>
      <c r="E2" s="16"/>
    </row>
    <row r="3" spans="1:2" ht="12.75">
      <c r="A3" s="1"/>
      <c r="B3" s="1"/>
    </row>
    <row r="4" spans="1:6" ht="13.5" thickBot="1">
      <c r="A4" s="2" t="s">
        <v>65</v>
      </c>
      <c r="B4" s="2"/>
      <c r="C4" s="17" t="s">
        <v>115</v>
      </c>
      <c r="D4" s="17" t="s">
        <v>106</v>
      </c>
      <c r="E4" s="17"/>
      <c r="F4" s="51"/>
    </row>
    <row r="5" spans="3:6" ht="8.25" customHeight="1" thickTop="1">
      <c r="C5" s="21"/>
      <c r="D5" s="21"/>
      <c r="E5" s="21"/>
      <c r="F5" s="21"/>
    </row>
    <row r="6" spans="1:6" ht="12.75" customHeight="1">
      <c r="A6" s="48" t="s">
        <v>23</v>
      </c>
      <c r="B6" s="41"/>
      <c r="C6" s="27"/>
      <c r="D6" s="27"/>
      <c r="E6" s="27"/>
      <c r="F6" s="129"/>
    </row>
    <row r="7" spans="1:6" ht="12.75" customHeight="1">
      <c r="A7" s="40" t="s">
        <v>24</v>
      </c>
      <c r="B7" s="42"/>
      <c r="C7" s="28"/>
      <c r="D7" s="28"/>
      <c r="E7" s="28"/>
      <c r="F7" s="40"/>
    </row>
    <row r="8" spans="1:6" ht="12.75" customHeight="1">
      <c r="A8" s="43" t="s">
        <v>25</v>
      </c>
      <c r="B8" s="22"/>
      <c r="C8" s="56">
        <v>155395</v>
      </c>
      <c r="D8" s="56">
        <v>131608</v>
      </c>
      <c r="E8" s="32"/>
      <c r="F8" s="120"/>
    </row>
    <row r="9" spans="1:6" ht="12.75" customHeight="1">
      <c r="A9" s="43" t="s">
        <v>26</v>
      </c>
      <c r="B9" s="22"/>
      <c r="C9" s="56">
        <v>41413</v>
      </c>
      <c r="D9" s="56">
        <v>45079</v>
      </c>
      <c r="E9" s="27"/>
      <c r="F9" s="120"/>
    </row>
    <row r="10" spans="1:6" ht="12.75" customHeight="1">
      <c r="A10" s="120" t="s">
        <v>81</v>
      </c>
      <c r="B10" s="22"/>
      <c r="C10" s="56">
        <v>1812</v>
      </c>
      <c r="D10" s="56">
        <v>1843</v>
      </c>
      <c r="E10" s="27"/>
      <c r="F10" s="120"/>
    </row>
    <row r="11" spans="1:8" ht="12.75" customHeight="1">
      <c r="A11" s="120" t="s">
        <v>90</v>
      </c>
      <c r="B11" s="22"/>
      <c r="C11" s="56">
        <v>11105</v>
      </c>
      <c r="D11" s="56">
        <v>14660</v>
      </c>
      <c r="E11" s="29"/>
      <c r="F11" s="120"/>
      <c r="G11" s="19"/>
      <c r="H11" s="19"/>
    </row>
    <row r="12" spans="1:8" ht="12.75" customHeight="1">
      <c r="A12" s="120" t="s">
        <v>86</v>
      </c>
      <c r="B12" s="22"/>
      <c r="C12" s="56">
        <v>71</v>
      </c>
      <c r="D12" s="56">
        <v>71</v>
      </c>
      <c r="E12" s="29"/>
      <c r="F12" s="120"/>
      <c r="G12" s="19"/>
      <c r="H12" s="19"/>
    </row>
    <row r="13" spans="1:6" ht="12.75" customHeight="1">
      <c r="A13" s="120" t="s">
        <v>91</v>
      </c>
      <c r="B13" s="22"/>
      <c r="C13" s="126">
        <v>65</v>
      </c>
      <c r="D13" s="126">
        <v>65</v>
      </c>
      <c r="E13" s="32"/>
      <c r="F13" s="120"/>
    </row>
    <row r="14" spans="1:6" ht="12.75" customHeight="1">
      <c r="A14" s="43"/>
      <c r="B14" s="22"/>
      <c r="C14" s="47">
        <v>209861</v>
      </c>
      <c r="D14" s="47">
        <v>193326</v>
      </c>
      <c r="E14" s="33"/>
      <c r="F14" s="120"/>
    </row>
    <row r="15" spans="1:9" ht="12.75" customHeight="1">
      <c r="A15" s="40" t="s">
        <v>27</v>
      </c>
      <c r="B15" s="22"/>
      <c r="C15" s="60"/>
      <c r="D15" s="60"/>
      <c r="E15" s="29"/>
      <c r="F15" s="40"/>
      <c r="H15" s="74"/>
      <c r="I15" s="74"/>
    </row>
    <row r="16" spans="1:9" ht="12.75" customHeight="1">
      <c r="A16" s="43" t="s">
        <v>28</v>
      </c>
      <c r="B16" s="22"/>
      <c r="C16" s="56">
        <v>227199</v>
      </c>
      <c r="D16" s="56">
        <v>158811</v>
      </c>
      <c r="E16" s="29"/>
      <c r="F16" s="153"/>
      <c r="H16" s="82"/>
      <c r="I16" s="74"/>
    </row>
    <row r="17" spans="1:9" ht="12.75" customHeight="1">
      <c r="A17" s="43" t="s">
        <v>29</v>
      </c>
      <c r="B17" s="22"/>
      <c r="C17" s="56">
        <v>76401</v>
      </c>
      <c r="D17" s="56">
        <v>81541</v>
      </c>
      <c r="E17" s="29"/>
      <c r="F17" s="153"/>
      <c r="G17" s="19"/>
      <c r="H17" s="82"/>
      <c r="I17" s="74"/>
    </row>
    <row r="18" spans="1:9" ht="12.75" customHeight="1">
      <c r="A18" s="43" t="s">
        <v>30</v>
      </c>
      <c r="B18" s="22"/>
      <c r="C18" s="56">
        <v>7803</v>
      </c>
      <c r="D18" s="56">
        <v>10104</v>
      </c>
      <c r="E18" s="32"/>
      <c r="F18" s="120"/>
      <c r="H18" s="82"/>
      <c r="I18" s="74"/>
    </row>
    <row r="19" spans="1:9" ht="12.75" customHeight="1">
      <c r="A19" s="120" t="s">
        <v>99</v>
      </c>
      <c r="B19" s="22"/>
      <c r="C19" s="56">
        <v>13</v>
      </c>
      <c r="D19" s="56">
        <v>3</v>
      </c>
      <c r="E19" s="32"/>
      <c r="F19" s="120"/>
      <c r="H19" s="82"/>
      <c r="I19" s="74"/>
    </row>
    <row r="20" spans="1:9" ht="12.75" customHeight="1">
      <c r="A20" s="43" t="s">
        <v>31</v>
      </c>
      <c r="B20" s="22"/>
      <c r="C20" s="56">
        <v>53162</v>
      </c>
      <c r="D20" s="56">
        <v>67426</v>
      </c>
      <c r="E20" s="29"/>
      <c r="F20" s="153"/>
      <c r="H20" s="82"/>
      <c r="I20" s="74"/>
    </row>
    <row r="21" spans="1:9" ht="12.75" customHeight="1" thickBot="1">
      <c r="A21" s="43"/>
      <c r="B21" s="22"/>
      <c r="C21" s="52">
        <v>364578</v>
      </c>
      <c r="D21" s="52">
        <v>317885</v>
      </c>
      <c r="E21" s="29"/>
      <c r="F21" s="120"/>
      <c r="H21" s="82"/>
      <c r="I21" s="74"/>
    </row>
    <row r="22" spans="1:9" ht="12.75" customHeight="1" thickTop="1">
      <c r="A22" s="48" t="s">
        <v>32</v>
      </c>
      <c r="B22" s="49"/>
      <c r="C22" s="50">
        <v>574439</v>
      </c>
      <c r="D22" s="50">
        <v>511211</v>
      </c>
      <c r="E22" s="32"/>
      <c r="F22" s="120"/>
      <c r="H22" s="74"/>
      <c r="I22" s="74"/>
    </row>
    <row r="23" spans="1:9" ht="12.75" customHeight="1">
      <c r="A23" s="22"/>
      <c r="B23" s="38"/>
      <c r="C23" s="96"/>
      <c r="D23" s="96"/>
      <c r="E23" s="33"/>
      <c r="F23" s="129"/>
      <c r="H23" s="74"/>
      <c r="I23" s="74"/>
    </row>
    <row r="24" spans="1:9" ht="12.75" customHeight="1">
      <c r="A24" s="25"/>
      <c r="B24" s="38"/>
      <c r="C24" s="60"/>
      <c r="D24" s="60"/>
      <c r="E24" s="18" t="e">
        <v>#DIV/0!</v>
      </c>
      <c r="F24" s="101"/>
      <c r="H24" s="74"/>
      <c r="I24" s="74"/>
    </row>
    <row r="25" spans="1:6" ht="12.75" customHeight="1">
      <c r="A25" s="48" t="s">
        <v>33</v>
      </c>
      <c r="B25" s="22"/>
      <c r="C25" s="63"/>
      <c r="D25" s="63"/>
      <c r="E25" s="30"/>
      <c r="F25" s="55"/>
    </row>
    <row r="26" spans="1:6" ht="12.75" customHeight="1">
      <c r="A26" s="40" t="s">
        <v>34</v>
      </c>
      <c r="B26" s="22"/>
      <c r="C26" s="60"/>
      <c r="D26" s="60"/>
      <c r="E26" s="30"/>
      <c r="F26" s="129"/>
    </row>
    <row r="27" spans="1:6" ht="12.75" customHeight="1">
      <c r="A27" s="44" t="s">
        <v>35</v>
      </c>
      <c r="B27" s="22"/>
      <c r="C27" s="154">
        <v>3364</v>
      </c>
      <c r="D27" s="56">
        <v>3364</v>
      </c>
      <c r="E27" s="31"/>
      <c r="F27" s="40"/>
    </row>
    <row r="28" spans="1:6" ht="12.75" customHeight="1">
      <c r="A28" s="128" t="s">
        <v>101</v>
      </c>
      <c r="B28" s="22"/>
      <c r="C28" s="154">
        <v>87636</v>
      </c>
      <c r="D28" s="56">
        <v>87636</v>
      </c>
      <c r="E28" s="31"/>
      <c r="F28" s="40"/>
    </row>
    <row r="29" spans="1:6" ht="12.75" customHeight="1">
      <c r="A29" s="44" t="s">
        <v>36</v>
      </c>
      <c r="B29" s="11"/>
      <c r="C29" s="154">
        <v>673</v>
      </c>
      <c r="D29" s="56">
        <v>673</v>
      </c>
      <c r="E29" s="32"/>
      <c r="F29" s="128"/>
    </row>
    <row r="30" spans="1:6" ht="12.75" customHeight="1">
      <c r="A30" s="44" t="s">
        <v>37</v>
      </c>
      <c r="B30" s="22"/>
      <c r="C30" s="154">
        <v>-20185</v>
      </c>
      <c r="D30" s="56">
        <v>-10341</v>
      </c>
      <c r="F30" s="128"/>
    </row>
    <row r="31" spans="1:9" ht="12.75" customHeight="1">
      <c r="A31" s="44" t="s">
        <v>38</v>
      </c>
      <c r="B31" s="22"/>
      <c r="C31" s="154">
        <v>241158</v>
      </c>
      <c r="D31" s="56">
        <v>201784</v>
      </c>
      <c r="E31" s="28"/>
      <c r="F31" s="128"/>
      <c r="I31" s="80"/>
    </row>
    <row r="32" spans="1:9" ht="12.75" customHeight="1">
      <c r="A32" s="128" t="s">
        <v>107</v>
      </c>
      <c r="B32" s="24"/>
      <c r="C32" s="154">
        <v>61057</v>
      </c>
      <c r="D32" s="56">
        <v>39273</v>
      </c>
      <c r="E32" s="37"/>
      <c r="F32" s="128"/>
      <c r="I32" s="80"/>
    </row>
    <row r="33" spans="1:6" ht="12.75" customHeight="1">
      <c r="A33" s="128" t="s">
        <v>87</v>
      </c>
      <c r="B33" s="22"/>
      <c r="C33" s="126">
        <v>-3</v>
      </c>
      <c r="D33" s="126">
        <v>-3</v>
      </c>
      <c r="E33" s="32"/>
      <c r="F33" s="128"/>
    </row>
    <row r="34" spans="1:6" ht="12.75" customHeight="1">
      <c r="A34" s="45" t="s">
        <v>39</v>
      </c>
      <c r="B34" s="11"/>
      <c r="C34" s="47">
        <v>373700</v>
      </c>
      <c r="D34" s="47">
        <v>322386</v>
      </c>
      <c r="E34" s="19"/>
      <c r="F34" s="128"/>
    </row>
    <row r="35" spans="1:6" ht="12.75" customHeight="1">
      <c r="A35" s="40"/>
      <c r="B35" s="22"/>
      <c r="C35" s="60"/>
      <c r="D35" s="60"/>
      <c r="E35" s="39"/>
      <c r="F35" s="45"/>
    </row>
    <row r="36" spans="1:6" ht="12.75">
      <c r="A36" s="48" t="s">
        <v>40</v>
      </c>
      <c r="B36" s="46"/>
      <c r="C36" s="60"/>
      <c r="D36" s="60"/>
      <c r="E36" s="19"/>
      <c r="F36" s="40"/>
    </row>
    <row r="37" spans="1:6" ht="12.75">
      <c r="A37" s="40" t="s">
        <v>41</v>
      </c>
      <c r="B37" s="22"/>
      <c r="C37" s="60"/>
      <c r="D37" s="60"/>
      <c r="E37" s="19"/>
      <c r="F37" s="129"/>
    </row>
    <row r="38" spans="1:6" ht="12.75">
      <c r="A38" s="44" t="s">
        <v>42</v>
      </c>
      <c r="B38" s="22"/>
      <c r="C38" s="56">
        <v>68421</v>
      </c>
      <c r="D38" s="56">
        <v>72104</v>
      </c>
      <c r="F38" s="40"/>
    </row>
    <row r="39" spans="1:8" ht="12.75">
      <c r="A39" s="44" t="s">
        <v>43</v>
      </c>
      <c r="B39" s="22"/>
      <c r="C39" s="56">
        <v>929</v>
      </c>
      <c r="D39" s="56">
        <v>1078</v>
      </c>
      <c r="E39" s="19"/>
      <c r="F39" s="128"/>
      <c r="G39" s="19"/>
      <c r="H39" s="19"/>
    </row>
    <row r="40" spans="1:6" ht="12.75">
      <c r="A40" s="128" t="s">
        <v>85</v>
      </c>
      <c r="B40" s="22"/>
      <c r="C40" s="154">
        <v>5788</v>
      </c>
      <c r="D40" s="56">
        <v>5793</v>
      </c>
      <c r="F40" s="128"/>
    </row>
    <row r="41" spans="1:6" ht="12.75">
      <c r="A41" s="128" t="s">
        <v>92</v>
      </c>
      <c r="B41" s="22"/>
      <c r="C41" s="126">
        <v>2712</v>
      </c>
      <c r="D41" s="126">
        <v>3141</v>
      </c>
      <c r="F41" s="128"/>
    </row>
    <row r="42" spans="1:6" ht="12.75">
      <c r="A42" s="44"/>
      <c r="B42" s="22"/>
      <c r="C42" s="47">
        <v>77850</v>
      </c>
      <c r="D42" s="47">
        <v>82116</v>
      </c>
      <c r="F42" s="128"/>
    </row>
    <row r="43" spans="1:6" ht="12.75">
      <c r="A43" s="40" t="s">
        <v>44</v>
      </c>
      <c r="B43" s="22"/>
      <c r="C43" s="60"/>
      <c r="D43" s="60"/>
      <c r="F43" s="128"/>
    </row>
    <row r="44" spans="1:6" ht="12.75">
      <c r="A44" s="44" t="s">
        <v>42</v>
      </c>
      <c r="B44" s="22"/>
      <c r="C44" s="56">
        <v>6022</v>
      </c>
      <c r="D44" s="56">
        <v>12701</v>
      </c>
      <c r="F44" s="40"/>
    </row>
    <row r="45" spans="1:8" ht="12.75">
      <c r="A45" s="44" t="s">
        <v>45</v>
      </c>
      <c r="B45" s="22"/>
      <c r="C45" s="56">
        <v>91364</v>
      </c>
      <c r="D45" s="56">
        <v>91914</v>
      </c>
      <c r="F45" s="153"/>
      <c r="H45" s="82"/>
    </row>
    <row r="46" spans="1:6" ht="12.75">
      <c r="A46" s="128" t="s">
        <v>85</v>
      </c>
      <c r="B46" s="22"/>
      <c r="C46" s="56">
        <v>25005</v>
      </c>
      <c r="D46" s="56">
        <v>1566</v>
      </c>
      <c r="F46" s="128"/>
    </row>
    <row r="47" spans="1:8" ht="12.75">
      <c r="A47" s="128" t="s">
        <v>92</v>
      </c>
      <c r="B47" s="22"/>
      <c r="C47" s="126">
        <v>498</v>
      </c>
      <c r="D47" s="56">
        <v>528</v>
      </c>
      <c r="F47" s="128"/>
      <c r="G47" s="19"/>
      <c r="H47" s="19"/>
    </row>
    <row r="48" spans="1:6" ht="12.75">
      <c r="A48" s="44"/>
      <c r="B48" s="22"/>
      <c r="C48" s="53">
        <v>122889</v>
      </c>
      <c r="D48" s="53">
        <v>106709</v>
      </c>
      <c r="F48" s="128"/>
    </row>
    <row r="49" spans="1:10" ht="13.5" thickBot="1">
      <c r="A49" s="40" t="s">
        <v>46</v>
      </c>
      <c r="B49" s="22"/>
      <c r="C49" s="52">
        <v>200739</v>
      </c>
      <c r="D49" s="52">
        <v>188825</v>
      </c>
      <c r="F49" s="128"/>
      <c r="G49" s="19"/>
      <c r="I49" s="19"/>
      <c r="J49" s="19"/>
    </row>
    <row r="50" spans="1:9" ht="13.5" thickTop="1">
      <c r="A50" s="48" t="s">
        <v>47</v>
      </c>
      <c r="B50" s="49"/>
      <c r="C50" s="50">
        <v>574439</v>
      </c>
      <c r="D50" s="50">
        <v>511211</v>
      </c>
      <c r="F50" s="40"/>
      <c r="I50" s="19"/>
    </row>
    <row r="51" spans="6:10" ht="12.75">
      <c r="F51" s="129"/>
      <c r="I51" s="19"/>
      <c r="J51" s="19"/>
    </row>
    <row r="52" spans="9:10" ht="11.25">
      <c r="I52" s="73"/>
      <c r="J52" s="19"/>
    </row>
    <row r="53" ht="11.25">
      <c r="F53" s="19"/>
    </row>
    <row r="54" spans="3:6" ht="11.25">
      <c r="C54" s="19"/>
      <c r="D54" s="19"/>
      <c r="F54" s="19"/>
    </row>
    <row r="55" spans="3:6" ht="11.25">
      <c r="C55" s="19"/>
      <c r="D55" s="19"/>
      <c r="E55" s="19"/>
      <c r="F55" s="19"/>
    </row>
    <row r="56" spans="3:6" ht="11.25">
      <c r="C56" s="66"/>
      <c r="D56" s="66"/>
      <c r="E56" s="66"/>
      <c r="F56" s="66"/>
    </row>
    <row r="57" spans="3:6" ht="11.25">
      <c r="C57" s="68"/>
      <c r="D57" s="68"/>
      <c r="E57" s="68"/>
      <c r="F57" s="68"/>
    </row>
    <row r="58" spans="3:6" ht="11.25">
      <c r="C58" s="72"/>
      <c r="D58" s="72"/>
      <c r="F58" s="72"/>
    </row>
    <row r="60" spans="3:6" ht="11.25">
      <c r="C60" s="19"/>
      <c r="D60" s="19"/>
      <c r="F60" s="19"/>
    </row>
  </sheetData>
  <sheetProtection/>
  <printOptions/>
  <pageMargins left="0.7480314960629921" right="0.7480314960629921" top="0.984251968503937" bottom="0.984251968503937" header="0" footer="0"/>
  <pageSetup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9"/>
  <sheetViews>
    <sheetView showGridLines="0" workbookViewId="0" topLeftCell="A1">
      <selection activeCell="C20" sqref="C20"/>
    </sheetView>
  </sheetViews>
  <sheetFormatPr defaultColWidth="11.421875" defaultRowHeight="12.75"/>
  <cols>
    <col min="1" max="1" width="70.28125" style="92" customWidth="1"/>
    <col min="2" max="2" width="0.85546875" style="92" customWidth="1"/>
    <col min="3" max="3" width="13.28125" style="92" customWidth="1"/>
    <col min="4" max="4" width="0.85546875" style="92" customWidth="1"/>
    <col min="5" max="5" width="14.8515625" style="92" customWidth="1"/>
    <col min="6" max="16384" width="11.421875" style="92" customWidth="1"/>
  </cols>
  <sheetData>
    <row r="2" spans="1:5" s="96" customFormat="1" ht="15.75" thickBot="1">
      <c r="A2" s="94" t="s">
        <v>64</v>
      </c>
      <c r="B2" s="94"/>
      <c r="C2" s="95"/>
      <c r="D2" s="95"/>
      <c r="E2" s="95"/>
    </row>
    <row r="3" spans="1:2" s="96" customFormat="1" ht="12.75">
      <c r="A3" s="97"/>
      <c r="B3" s="97"/>
    </row>
    <row r="4" spans="1:5" s="96" customFormat="1" ht="13.5" thickBot="1">
      <c r="A4" s="98" t="s">
        <v>65</v>
      </c>
      <c r="B4" s="98"/>
      <c r="C4" s="99" t="s">
        <v>113</v>
      </c>
      <c r="D4" s="99"/>
      <c r="E4" s="99" t="s">
        <v>114</v>
      </c>
    </row>
    <row r="5" spans="3:5" ht="8.25" customHeight="1" thickTop="1">
      <c r="C5" s="91"/>
      <c r="D5" s="91"/>
      <c r="E5" s="91"/>
    </row>
    <row r="6" spans="1:4" ht="12.75" customHeight="1">
      <c r="A6" s="100" t="s">
        <v>48</v>
      </c>
      <c r="B6" s="101"/>
      <c r="D6" s="102"/>
    </row>
    <row r="7" spans="1:6" ht="12.75" customHeight="1">
      <c r="A7" s="96" t="s">
        <v>21</v>
      </c>
      <c r="B7" s="101"/>
      <c r="C7" s="102">
        <v>72581</v>
      </c>
      <c r="D7" s="103"/>
      <c r="E7" s="102">
        <v>41880</v>
      </c>
      <c r="F7" s="89"/>
    </row>
    <row r="8" spans="1:6" ht="12.75" customHeight="1">
      <c r="A8" s="104" t="s">
        <v>49</v>
      </c>
      <c r="B8" s="105"/>
      <c r="C8" s="102"/>
      <c r="D8" s="106"/>
      <c r="E8" s="102"/>
      <c r="F8" s="89"/>
    </row>
    <row r="9" spans="1:6" ht="12.75" customHeight="1">
      <c r="A9" s="96" t="s">
        <v>50</v>
      </c>
      <c r="B9" s="101"/>
      <c r="C9" s="102">
        <v>19593</v>
      </c>
      <c r="D9" s="103"/>
      <c r="E9" s="102">
        <v>18216</v>
      </c>
      <c r="F9" s="89"/>
    </row>
    <row r="10" spans="1:6" ht="12.75" customHeight="1">
      <c r="A10" s="96" t="s">
        <v>15</v>
      </c>
      <c r="B10" s="101"/>
      <c r="C10" s="102">
        <v>-43</v>
      </c>
      <c r="D10" s="103"/>
      <c r="E10" s="102">
        <v>-51</v>
      </c>
      <c r="F10" s="89"/>
    </row>
    <row r="11" spans="1:6" ht="12.75" customHeight="1">
      <c r="A11" s="96" t="s">
        <v>93</v>
      </c>
      <c r="B11" s="101"/>
      <c r="C11" s="102">
        <v>1772</v>
      </c>
      <c r="D11" s="103"/>
      <c r="E11" s="102">
        <v>2998</v>
      </c>
      <c r="F11" s="89"/>
    </row>
    <row r="12" spans="1:6" ht="12.75" customHeight="1">
      <c r="A12" s="96" t="s">
        <v>110</v>
      </c>
      <c r="B12" s="101"/>
      <c r="C12" s="102">
        <v>796</v>
      </c>
      <c r="D12" s="103"/>
      <c r="E12" s="102">
        <v>146</v>
      </c>
      <c r="F12" s="89"/>
    </row>
    <row r="13" spans="1:6" ht="12.75" customHeight="1">
      <c r="A13" s="96" t="s">
        <v>111</v>
      </c>
      <c r="B13" s="101"/>
      <c r="C13" s="102">
        <v>245</v>
      </c>
      <c r="D13" s="103"/>
      <c r="E13" s="102">
        <v>-305</v>
      </c>
      <c r="F13" s="89"/>
    </row>
    <row r="14" spans="1:6" ht="12.75" customHeight="1">
      <c r="A14" s="96" t="s">
        <v>112</v>
      </c>
      <c r="B14" s="105"/>
      <c r="C14" s="102">
        <v>1072</v>
      </c>
      <c r="D14" s="103"/>
      <c r="E14" s="102">
        <v>978</v>
      </c>
      <c r="F14" s="89"/>
    </row>
    <row r="15" spans="1:6" ht="12.75" customHeight="1">
      <c r="A15" s="147" t="s">
        <v>116</v>
      </c>
      <c r="B15" s="108"/>
      <c r="C15" s="102">
        <v>-2101</v>
      </c>
      <c r="D15" s="103"/>
      <c r="E15" s="102">
        <v>-4408</v>
      </c>
      <c r="F15" s="89"/>
    </row>
    <row r="16" spans="1:7" ht="12.75" customHeight="1">
      <c r="A16" s="96" t="s">
        <v>94</v>
      </c>
      <c r="B16" s="108"/>
      <c r="C16" s="102">
        <v>31</v>
      </c>
      <c r="D16" s="103"/>
      <c r="E16" s="102">
        <v>195</v>
      </c>
      <c r="F16" s="89"/>
      <c r="G16" s="102"/>
    </row>
    <row r="17" spans="1:8" ht="12.75" customHeight="1">
      <c r="A17" s="104" t="s">
        <v>51</v>
      </c>
      <c r="B17" s="101"/>
      <c r="C17" s="102"/>
      <c r="D17" s="107"/>
      <c r="E17" s="102"/>
      <c r="F17" s="89"/>
      <c r="G17" s="89"/>
      <c r="H17" s="67"/>
    </row>
    <row r="18" spans="1:6" ht="12.75" customHeight="1">
      <c r="A18" s="96" t="s">
        <v>29</v>
      </c>
      <c r="B18" s="101"/>
      <c r="C18" s="102">
        <v>7468</v>
      </c>
      <c r="D18" s="103"/>
      <c r="E18" s="102">
        <v>-20409</v>
      </c>
      <c r="F18" s="89"/>
    </row>
    <row r="19" spans="1:6" ht="12.75" customHeight="1">
      <c r="A19" s="96" t="s">
        <v>28</v>
      </c>
      <c r="B19" s="105"/>
      <c r="C19" s="102">
        <v>-70398</v>
      </c>
      <c r="D19" s="103"/>
      <c r="E19" s="102">
        <v>-67227</v>
      </c>
      <c r="F19" s="89"/>
    </row>
    <row r="20" spans="1:6" ht="12.75" customHeight="1">
      <c r="A20" s="147" t="s">
        <v>100</v>
      </c>
      <c r="B20" s="108"/>
      <c r="C20" s="102">
        <v>-10</v>
      </c>
      <c r="D20" s="103"/>
      <c r="E20" s="102">
        <v>18</v>
      </c>
      <c r="F20" s="89"/>
    </row>
    <row r="21" spans="1:6" ht="12.75" customHeight="1">
      <c r="A21" s="96" t="s">
        <v>45</v>
      </c>
      <c r="B21" s="108"/>
      <c r="C21" s="102">
        <v>-811</v>
      </c>
      <c r="D21" s="103"/>
      <c r="E21" s="102">
        <v>23953</v>
      </c>
      <c r="F21" s="89"/>
    </row>
    <row r="22" spans="1:6" ht="12.75" customHeight="1">
      <c r="A22" s="109" t="s">
        <v>52</v>
      </c>
      <c r="B22" s="101"/>
      <c r="C22" s="102"/>
      <c r="D22" s="107"/>
      <c r="E22" s="102"/>
      <c r="F22" s="89"/>
    </row>
    <row r="23" spans="1:6" ht="12.75" customHeight="1">
      <c r="A23" s="96" t="s">
        <v>117</v>
      </c>
      <c r="B23" s="101"/>
      <c r="C23" s="102">
        <v>21617</v>
      </c>
      <c r="D23" s="107"/>
      <c r="E23" s="102">
        <v>0</v>
      </c>
      <c r="F23" s="89"/>
    </row>
    <row r="24" spans="1:6" ht="12.75" customHeight="1">
      <c r="A24" s="96" t="s">
        <v>77</v>
      </c>
      <c r="B24" s="101"/>
      <c r="C24" s="102">
        <v>1253</v>
      </c>
      <c r="D24" s="103"/>
      <c r="E24" s="102">
        <v>3194</v>
      </c>
      <c r="F24" s="89"/>
    </row>
    <row r="25" spans="1:6" ht="12.75" customHeight="1">
      <c r="A25" s="96" t="s">
        <v>53</v>
      </c>
      <c r="B25" s="105"/>
      <c r="C25" s="140">
        <v>-6038</v>
      </c>
      <c r="D25" s="103"/>
      <c r="E25" s="140">
        <v>-8129</v>
      </c>
      <c r="F25" s="89"/>
    </row>
    <row r="26" spans="1:6" ht="12.75" customHeight="1">
      <c r="A26" s="147" t="s">
        <v>118</v>
      </c>
      <c r="B26" s="101"/>
      <c r="C26" s="119">
        <v>-151</v>
      </c>
      <c r="D26" s="103"/>
      <c r="E26" s="119">
        <v>-93</v>
      </c>
      <c r="F26" s="89"/>
    </row>
    <row r="27" spans="1:6" ht="12.75" customHeight="1">
      <c r="A27" s="104" t="s">
        <v>95</v>
      </c>
      <c r="B27" s="101"/>
      <c r="C27" s="110">
        <v>46876</v>
      </c>
      <c r="D27" s="33"/>
      <c r="E27" s="110">
        <v>-9044</v>
      </c>
      <c r="F27" s="89"/>
    </row>
    <row r="28" spans="1:6" ht="12.75" customHeight="1">
      <c r="A28" s="100" t="s">
        <v>54</v>
      </c>
      <c r="B28" s="111"/>
      <c r="C28" s="103"/>
      <c r="E28" s="103"/>
      <c r="F28" s="89"/>
    </row>
    <row r="29" spans="1:6" ht="12.75" customHeight="1">
      <c r="A29" s="96" t="s">
        <v>55</v>
      </c>
      <c r="B29" s="111"/>
      <c r="C29" s="102">
        <v>-355</v>
      </c>
      <c r="D29" s="103"/>
      <c r="E29" s="102">
        <v>-14626</v>
      </c>
      <c r="F29" s="89"/>
    </row>
    <row r="30" spans="1:6" ht="12.75" customHeight="1">
      <c r="A30" s="96" t="s">
        <v>56</v>
      </c>
      <c r="B30" s="101"/>
      <c r="C30" s="102">
        <v>-39337</v>
      </c>
      <c r="D30" s="103"/>
      <c r="E30" s="102">
        <v>-25899</v>
      </c>
      <c r="F30" s="89"/>
    </row>
    <row r="31" spans="1:6" ht="12.75" customHeight="1">
      <c r="A31" s="96" t="s">
        <v>78</v>
      </c>
      <c r="B31" s="101"/>
      <c r="C31" s="102">
        <v>63</v>
      </c>
      <c r="D31" s="103"/>
      <c r="E31" s="102">
        <v>2</v>
      </c>
      <c r="F31" s="89"/>
    </row>
    <row r="32" spans="1:6" ht="12.75" customHeight="1">
      <c r="A32" s="96" t="s">
        <v>57</v>
      </c>
      <c r="B32" s="105"/>
      <c r="C32" s="119">
        <v>4</v>
      </c>
      <c r="D32" s="103"/>
      <c r="E32" s="119">
        <v>51</v>
      </c>
      <c r="F32" s="89"/>
    </row>
    <row r="33" spans="1:6" ht="12.75" customHeight="1">
      <c r="A33" s="104" t="s">
        <v>96</v>
      </c>
      <c r="B33" s="101"/>
      <c r="C33" s="112">
        <v>-39625</v>
      </c>
      <c r="D33" s="103"/>
      <c r="E33" s="112">
        <v>-40472</v>
      </c>
      <c r="F33" s="89"/>
    </row>
    <row r="34" spans="1:6" ht="12.75" customHeight="1">
      <c r="A34" s="100" t="s">
        <v>58</v>
      </c>
      <c r="B34" s="101"/>
      <c r="C34" s="103"/>
      <c r="D34" s="113"/>
      <c r="E34" s="103"/>
      <c r="F34" s="89"/>
    </row>
    <row r="35" spans="1:6" ht="12.75" customHeight="1">
      <c r="A35" s="96" t="s">
        <v>59</v>
      </c>
      <c r="B35" s="114"/>
      <c r="C35" s="102">
        <v>-13179</v>
      </c>
      <c r="D35" s="103"/>
      <c r="E35" s="102">
        <v>-21242</v>
      </c>
      <c r="F35" s="89"/>
    </row>
    <row r="36" spans="1:6" ht="12.75" customHeight="1">
      <c r="A36" s="96" t="s">
        <v>60</v>
      </c>
      <c r="B36" s="101"/>
      <c r="C36" s="102">
        <v>1430</v>
      </c>
      <c r="D36" s="103"/>
      <c r="E36" s="102">
        <v>47033</v>
      </c>
      <c r="F36" s="89"/>
    </row>
    <row r="37" spans="1:6" ht="12.75" customHeight="1">
      <c r="A37" s="96" t="s">
        <v>63</v>
      </c>
      <c r="B37" s="101"/>
      <c r="C37" s="102">
        <v>-299</v>
      </c>
      <c r="D37" s="103"/>
      <c r="E37" s="102">
        <v>-93</v>
      </c>
      <c r="F37" s="89"/>
    </row>
    <row r="38" spans="1:6" ht="12.75" customHeight="1">
      <c r="A38" s="96" t="s">
        <v>61</v>
      </c>
      <c r="B38" s="105"/>
      <c r="C38" s="102">
        <v>-37255</v>
      </c>
      <c r="D38" s="103"/>
      <c r="E38" s="102">
        <v>-4718</v>
      </c>
      <c r="F38" s="89"/>
    </row>
    <row r="39" spans="1:6" ht="12.75" customHeight="1">
      <c r="A39" s="96" t="s">
        <v>62</v>
      </c>
      <c r="C39" s="102">
        <v>37488</v>
      </c>
      <c r="D39" s="103"/>
      <c r="E39" s="102">
        <v>4871</v>
      </c>
      <c r="F39" s="89"/>
    </row>
    <row r="40" spans="1:6" ht="12.75" customHeight="1">
      <c r="A40" s="96" t="s">
        <v>105</v>
      </c>
      <c r="B40" s="141"/>
      <c r="C40" s="119">
        <v>-9700</v>
      </c>
      <c r="D40" s="151"/>
      <c r="E40" s="119">
        <v>-4420</v>
      </c>
      <c r="F40" s="89"/>
    </row>
    <row r="41" spans="1:6" ht="12.75" customHeight="1">
      <c r="A41" s="104" t="s">
        <v>97</v>
      </c>
      <c r="B41" s="105"/>
      <c r="C41" s="110">
        <v>-21515</v>
      </c>
      <c r="D41" s="115"/>
      <c r="E41" s="110">
        <v>21431</v>
      </c>
      <c r="F41" s="89"/>
    </row>
    <row r="42" spans="1:6" ht="12.75" customHeight="1">
      <c r="A42" s="104" t="s">
        <v>98</v>
      </c>
      <c r="B42" s="105"/>
      <c r="C42" s="112">
        <v>-14264</v>
      </c>
      <c r="D42" s="115"/>
      <c r="E42" s="112">
        <v>-28085</v>
      </c>
      <c r="F42" s="89"/>
    </row>
    <row r="43" spans="1:6" ht="12.75" customHeight="1">
      <c r="A43" s="104" t="s">
        <v>108</v>
      </c>
      <c r="C43" s="112">
        <v>67426</v>
      </c>
      <c r="D43" s="89"/>
      <c r="E43" s="112">
        <v>95511</v>
      </c>
      <c r="F43" s="89"/>
    </row>
    <row r="44" spans="1:6" ht="12.75" customHeight="1" thickBot="1">
      <c r="A44" s="104" t="s">
        <v>109</v>
      </c>
      <c r="B44" s="116"/>
      <c r="C44" s="117">
        <v>53162</v>
      </c>
      <c r="D44" s="89"/>
      <c r="E44" s="117">
        <v>67426</v>
      </c>
      <c r="F44" s="89"/>
    </row>
    <row r="45" spans="3:5" ht="12" thickTop="1">
      <c r="C45" s="89"/>
      <c r="E45" s="89"/>
    </row>
    <row r="47" spans="3:5" ht="11.25">
      <c r="C47" s="89"/>
      <c r="E47" s="89"/>
    </row>
    <row r="48" spans="3:5" ht="11.25">
      <c r="C48" s="82"/>
      <c r="E48" s="82"/>
    </row>
    <row r="49" spans="3:5" ht="11.25">
      <c r="C49" s="82"/>
      <c r="D49" s="82"/>
      <c r="E49" s="82"/>
    </row>
  </sheetData>
  <sheetProtection/>
  <conditionalFormatting sqref="G1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7:F26">
    <cfRule type="colorScale" priority="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480314960629921" right="0.7480314960629921" top="0.984251968503937" bottom="0.984251968503937" header="0" footer="0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Laboratorios Farmaceúticos Rovi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</dc:creator>
  <cp:keywords/>
  <dc:description/>
  <cp:lastModifiedBy>Marta Campos Martinez</cp:lastModifiedBy>
  <cp:lastPrinted>2021-02-09T12:44:42Z</cp:lastPrinted>
  <dcterms:created xsi:type="dcterms:W3CDTF">2012-04-09T13:31:36Z</dcterms:created>
  <dcterms:modified xsi:type="dcterms:W3CDTF">2021-02-22T12:35:32Z</dcterms:modified>
  <cp:category/>
  <cp:version/>
  <cp:contentType/>
  <cp:contentStatus/>
</cp:coreProperties>
</file>