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R:\IR\Results\Q3 2024\02 Publicado\02 Versión CON NOTICIA Risvan\"/>
    </mc:Choice>
  </mc:AlternateContent>
  <xr:revisionPtr revIDLastSave="0" documentId="14_{A0729583-0DBC-427E-9AC4-48B85E54B28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ales breakdown" sheetId="1" r:id="rId1"/>
    <sheet name="P&amp;L" sheetId="2" r:id="rId2"/>
    <sheet name="Balance" sheetId="3" r:id="rId3"/>
    <sheet name="CF " sheetId="4" r:id="rId4"/>
  </sheets>
  <externalReferences>
    <externalReference r:id="rId5"/>
  </externalReferences>
  <definedNames>
    <definedName name="_xlnm.Print_Area" localSheetId="2">Balance!$A$1:$C$50</definedName>
    <definedName name="_xlnm.Print_Area" localSheetId="3">'CF '!$A$1:$A$48</definedName>
    <definedName name="_xlnm.Print_Area" localSheetId="1">'P&amp;L'!$A$1:$C$34</definedName>
    <definedName name="_xlnm.Print_Area" localSheetId="0">'Sales breakdown'!$A$1:$A$22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4" l="1"/>
</calcChain>
</file>

<file path=xl/sharedStrings.xml><?xml version="1.0" encoding="utf-8"?>
<sst xmlns="http://schemas.openxmlformats.org/spreadsheetml/2006/main" count="140" uniqueCount="121">
  <si>
    <t>Sales breakdown</t>
  </si>
  <si>
    <t>Thousands of euros</t>
  </si>
  <si>
    <t>Operating Revenue</t>
  </si>
  <si>
    <t>Specialty pharmaceutical business</t>
  </si>
  <si>
    <t>Prescription-based pharmaceutical products</t>
  </si>
  <si>
    <t>LMWH franchise</t>
  </si>
  <si>
    <t>Enoxaparin biosimilar</t>
  </si>
  <si>
    <t>Bemiparina (Hibor)</t>
  </si>
  <si>
    <t>Sales in Spain</t>
  </si>
  <si>
    <t>International sales</t>
  </si>
  <si>
    <t>Okedi</t>
  </si>
  <si>
    <t>Neparvis</t>
  </si>
  <si>
    <t>Volutsa</t>
  </si>
  <si>
    <t>Vytorin &amp; Orvatez</t>
  </si>
  <si>
    <t>Other products</t>
  </si>
  <si>
    <t>Discounts to the National Health System</t>
  </si>
  <si>
    <t>Contrast agents and other hospital products</t>
  </si>
  <si>
    <t>CDMO business</t>
  </si>
  <si>
    <t>Consolidated Income Statement</t>
  </si>
  <si>
    <t>Operating revenue</t>
  </si>
  <si>
    <t>Other income</t>
  </si>
  <si>
    <t>Total revenue</t>
  </si>
  <si>
    <t>Cost of goods sold</t>
  </si>
  <si>
    <t>Gross profit</t>
  </si>
  <si>
    <t>% margin</t>
  </si>
  <si>
    <t>R&amp;D expenses</t>
  </si>
  <si>
    <t xml:space="preserve">SG&amp;A </t>
  </si>
  <si>
    <t>Share of profit in associates and joint ventures</t>
  </si>
  <si>
    <t>EBITDA</t>
  </si>
  <si>
    <t xml:space="preserve"> % margin </t>
  </si>
  <si>
    <t>Depreciation, amortisation and impairment charges</t>
  </si>
  <si>
    <t>EBIT</t>
  </si>
  <si>
    <t>Finance income</t>
  </si>
  <si>
    <t>Finance costs</t>
  </si>
  <si>
    <t>Impairment and gain or loss on measurement of financial instruments</t>
  </si>
  <si>
    <t>Exchange difference</t>
  </si>
  <si>
    <t>Finance income/(costs) - net</t>
  </si>
  <si>
    <t>Profit before income tax</t>
  </si>
  <si>
    <t xml:space="preserve">Income tax </t>
  </si>
  <si>
    <t>Effective tax</t>
  </si>
  <si>
    <t>Profit for the period attributable to parent company</t>
  </si>
  <si>
    <t>Profit attributable to minority interests</t>
  </si>
  <si>
    <t>Consolidated Statement of Financial Position</t>
  </si>
  <si>
    <t>ASSETS</t>
  </si>
  <si>
    <t>Non-current assets</t>
  </si>
  <si>
    <t>Property, Plant and Equipment</t>
  </si>
  <si>
    <t>Intangible assets</t>
  </si>
  <si>
    <t>Equity securities</t>
  </si>
  <si>
    <t>Financial receivables</t>
  </si>
  <si>
    <t>Current assets</t>
  </si>
  <si>
    <t>Inventories</t>
  </si>
  <si>
    <t>Trade and other receivables</t>
  </si>
  <si>
    <t>Prepaid expenses</t>
  </si>
  <si>
    <t>Cash and cash equivalents</t>
  </si>
  <si>
    <t>Total assets</t>
  </si>
  <si>
    <t>EQUITY</t>
  </si>
  <si>
    <t>Share capital</t>
  </si>
  <si>
    <t>Share premium</t>
  </si>
  <si>
    <t>Legal reserve</t>
  </si>
  <si>
    <t>Treasury shares</t>
  </si>
  <si>
    <t>Retained earnings and voluntary reserves</t>
  </si>
  <si>
    <t>Non-controlling interests</t>
  </si>
  <si>
    <t>Total equity</t>
  </si>
  <si>
    <t>LIABILITIES</t>
  </si>
  <si>
    <t>Non-current liabilities</t>
  </si>
  <si>
    <t>Financial debt</t>
  </si>
  <si>
    <t>Contract liabilities</t>
  </si>
  <si>
    <t>Deferred income</t>
  </si>
  <si>
    <t>Current liabilities</t>
  </si>
  <si>
    <t>Trade and other payables</t>
  </si>
  <si>
    <t>Total liabilities</t>
  </si>
  <si>
    <t>Total equity and liabilities</t>
  </si>
  <si>
    <t>Consolidated Statement of Cash Flows</t>
  </si>
  <si>
    <t>Cash flows from operating activities</t>
  </si>
  <si>
    <t>Adjustments for non-monetary transactions:</t>
  </si>
  <si>
    <t>Amortisation and depreciation</t>
  </si>
  <si>
    <t xml:space="preserve">Adjustments for changes in value of derivatives </t>
  </si>
  <si>
    <t>Gain or loss on derecognition of financial assets and liabilities</t>
  </si>
  <si>
    <t>Finance expenses</t>
  </si>
  <si>
    <t xml:space="preserve">Grants, distribution licenses and other deferred income </t>
  </si>
  <si>
    <t>Changes in working capital:</t>
  </si>
  <si>
    <t>Other current assets (prepaid expenses)</t>
  </si>
  <si>
    <t>Other collections and payments:</t>
  </si>
  <si>
    <r>
      <rPr>
        <sz val="10"/>
        <color rgb="FF278079"/>
        <rFont val="Montserrat"/>
      </rPr>
      <t>Cash flow from contract manufacturing services</t>
    </r>
  </si>
  <si>
    <t xml:space="preserve">Proceeds from distribution licenses </t>
  </si>
  <si>
    <t>Income tax cash flow</t>
  </si>
  <si>
    <t>Net cash generated from (used in) operating activities</t>
  </si>
  <si>
    <t>Cash flows from investing activities</t>
  </si>
  <si>
    <t>Proceeds from sale of property, plant and equipment</t>
  </si>
  <si>
    <t>Interest received</t>
  </si>
  <si>
    <t xml:space="preserve">Net cash generated from (used in) investing activities </t>
  </si>
  <si>
    <t>Cash flows from financing activities</t>
  </si>
  <si>
    <t xml:space="preserve">Repayments of financial debt </t>
  </si>
  <si>
    <t>Proceeds from financial debt</t>
  </si>
  <si>
    <t>Interest paid</t>
  </si>
  <si>
    <t>Purchase of treasury shares</t>
  </si>
  <si>
    <t>Reissue of treasury shares</t>
  </si>
  <si>
    <t>Profit for the period</t>
  </si>
  <si>
    <t>Deferred income tax assets</t>
  </si>
  <si>
    <t>Capital and reserves attributed to shareholders of the company</t>
  </si>
  <si>
    <t>Other reserves</t>
  </si>
  <si>
    <t>Deferred income tax liabilities</t>
  </si>
  <si>
    <t>Current income tax liabilities</t>
  </si>
  <si>
    <t xml:space="preserve">Loss allowance </t>
  </si>
  <si>
    <t>Exchange rates differences</t>
  </si>
  <si>
    <t>Acquisition of intangible assets</t>
  </si>
  <si>
    <t>Acquisition of property, plant and equipment (not including rights of use)</t>
  </si>
  <si>
    <t>Proceeds from sale of financial assets</t>
  </si>
  <si>
    <t>Capital contributions in subsidiaries</t>
  </si>
  <si>
    <t xml:space="preserve">Net (decrease)/increase in cash and cash equivalents </t>
  </si>
  <si>
    <t>Cash &amp; cash equivalents at beginning of the period</t>
  </si>
  <si>
    <t>Cash and cash equivalents at end of the period</t>
  </si>
  <si>
    <t>Investment in joint ventures and associated companies</t>
  </si>
  <si>
    <t>Share of profit/(loss) of joint ventures and associated companies</t>
  </si>
  <si>
    <t xml:space="preserve">Net cash generated from (used in) financing activities </t>
  </si>
  <si>
    <t>9M 2024</t>
  </si>
  <si>
    <t>9M 2023</t>
  </si>
  <si>
    <t>September 30, 2024</t>
  </si>
  <si>
    <t>Dividends paid</t>
  </si>
  <si>
    <t>Financial assets at fair value through other comprehensive income</t>
  </si>
  <si>
    <t>December 31,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</si>
</sst>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&quot;-&quot;#,##0;#,##0;_(@_)"/>
    <numFmt numFmtId="165" formatCode="* #,##0;* &quot;-&quot;#,##0;* &quot;—&quot;;_(@_)"/>
    <numFmt numFmtId="166" formatCode="#,##0;&quot;-&quot;#,##0;&quot;—&quot;;_(@_)"/>
    <numFmt numFmtId="167" formatCode="m/d/yyyy"/>
    <numFmt numFmtId="168" formatCode="#0.0%_);\(#0.0%\);&quot;—&quot;\%_);_(@_)"/>
    <numFmt numFmtId="169" formatCode="#0.0_);\(#0.0\);&quot;—&quot;;_(@_)"/>
    <numFmt numFmtId="170" formatCode="0.0%"/>
  </numFmts>
  <fonts count="15" x14ac:knownFonts="1"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237783"/>
      <name val="Montserrat"/>
    </font>
    <font>
      <b/>
      <sz val="10"/>
      <color rgb="FF237783"/>
      <name val="Montserrat"/>
    </font>
    <font>
      <b/>
      <sz val="10"/>
      <color rgb="FFFFFFFF"/>
      <name val="Montserrat"/>
    </font>
    <font>
      <b/>
      <sz val="10"/>
      <color rgb="FF278079"/>
      <name val="Montserrat"/>
    </font>
    <font>
      <sz val="8"/>
      <color rgb="FF237783"/>
      <name val="Montserrat"/>
    </font>
    <font>
      <sz val="10"/>
      <color rgb="FF237783"/>
      <name val="Montserrat"/>
    </font>
    <font>
      <sz val="10"/>
      <color rgb="FF278079"/>
      <name val="Montserrat"/>
    </font>
    <font>
      <sz val="8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78079"/>
        <bgColor indexed="64"/>
      </patternFill>
    </fill>
    <fill>
      <patternFill patternType="solid">
        <fgColor rgb="FFADDEE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rgb="FF00A883"/>
      </bottom>
      <diagonal/>
    </border>
    <border>
      <left/>
      <right/>
      <top style="thin">
        <color rgb="FF00A883"/>
      </top>
      <bottom style="double">
        <color rgb="FF00A883"/>
      </bottom>
      <diagonal/>
    </border>
    <border>
      <left/>
      <right/>
      <top style="double">
        <color rgb="FF00A883"/>
      </top>
      <bottom style="thin">
        <color rgb="FF00A883"/>
      </bottom>
      <diagonal/>
    </border>
    <border>
      <left/>
      <right/>
      <top style="thin">
        <color rgb="FF00A883"/>
      </top>
      <bottom style="thin">
        <color rgb="FF00A883"/>
      </bottom>
      <diagonal/>
    </border>
    <border>
      <left/>
      <right/>
      <top style="thin">
        <color rgb="FF00A883"/>
      </top>
      <bottom style="double">
        <color rgb="FF34ABA2"/>
      </bottom>
      <diagonal/>
    </border>
    <border>
      <left/>
      <right style="thick">
        <color rgb="FFFFFFFF"/>
      </right>
      <top style="double">
        <color rgb="FF00A883"/>
      </top>
      <bottom style="thin">
        <color rgb="FF00A883"/>
      </bottom>
      <diagonal/>
    </border>
    <border>
      <left/>
      <right style="thick">
        <color rgb="FFFFFFFF"/>
      </right>
      <top style="thin">
        <color rgb="FF00A883"/>
      </top>
      <bottom style="double">
        <color rgb="FF00A883"/>
      </bottom>
      <diagonal/>
    </border>
    <border>
      <left/>
      <right/>
      <top style="double">
        <color rgb="FF00A883"/>
      </top>
      <bottom style="double">
        <color rgb="FF00A883"/>
      </bottom>
      <diagonal/>
    </border>
    <border>
      <left/>
      <right/>
      <top style="double">
        <color rgb="FF00A883"/>
      </top>
      <bottom/>
      <diagonal/>
    </border>
    <border>
      <left/>
      <right/>
      <top/>
      <bottom style="thin">
        <color rgb="FF00A883"/>
      </bottom>
      <diagonal/>
    </border>
    <border>
      <left/>
      <right style="thick">
        <color rgb="FFFFFFFF"/>
      </right>
      <top style="thin">
        <color rgb="FF00A883"/>
      </top>
      <bottom style="thin">
        <color rgb="FF00A883"/>
      </bottom>
      <diagonal/>
    </border>
    <border>
      <left style="thick">
        <color rgb="FFFFFFFF"/>
      </left>
      <right/>
      <top style="double">
        <color rgb="FF00A883"/>
      </top>
      <bottom style="thin">
        <color rgb="FF00A883"/>
      </bottom>
      <diagonal/>
    </border>
    <border>
      <left/>
      <right/>
      <top style="thin">
        <color rgb="FF00A883"/>
      </top>
      <bottom/>
      <diagonal/>
    </border>
    <border>
      <left style="thick">
        <color rgb="FFFFFFFF"/>
      </left>
      <right/>
      <top style="thin">
        <color rgb="FF00A883"/>
      </top>
      <bottom style="double">
        <color rgb="FF00A883"/>
      </bottom>
      <diagonal/>
    </border>
    <border>
      <left style="thick">
        <color rgb="FFFFFFFF"/>
      </left>
      <right/>
      <top style="thin">
        <color rgb="FF00A883"/>
      </top>
      <bottom style="thin">
        <color rgb="FF00A883"/>
      </bottom>
      <diagonal/>
    </border>
    <border>
      <left style="thin">
        <color theme="0"/>
      </left>
      <right/>
      <top style="thin">
        <color rgb="FF00A883"/>
      </top>
      <bottom style="thin">
        <color rgb="FF00A883"/>
      </bottom>
      <diagonal/>
    </border>
    <border>
      <left style="thin">
        <color theme="0"/>
      </left>
      <right/>
      <top style="thin">
        <color rgb="FF00A883"/>
      </top>
      <bottom style="double">
        <color rgb="FF00A883"/>
      </bottom>
      <diagonal/>
    </border>
    <border>
      <left style="thin">
        <color theme="0"/>
      </left>
      <right/>
      <top style="double">
        <color rgb="FF00A883"/>
      </top>
      <bottom style="double">
        <color rgb="FF00A883"/>
      </bottom>
      <diagonal/>
    </border>
    <border>
      <left style="thick">
        <color rgb="FFFFFFFF"/>
      </left>
      <right/>
      <top style="double">
        <color rgb="FF00A883"/>
      </top>
      <bottom style="double">
        <color rgb="FF00A883"/>
      </bottom>
      <diagonal/>
    </border>
    <border>
      <left/>
      <right style="thick">
        <color rgb="FFFFFFFF"/>
      </right>
      <top/>
      <bottom style="thin">
        <color rgb="FF00A883"/>
      </bottom>
      <diagonal/>
    </border>
    <border>
      <left/>
      <right/>
      <top style="thin">
        <color rgb="FF029544"/>
      </top>
      <bottom style="thin">
        <color rgb="FF278079"/>
      </bottom>
      <diagonal/>
    </border>
    <border>
      <left style="thin">
        <color theme="0"/>
      </left>
      <right/>
      <top style="thin">
        <color rgb="FF029544"/>
      </top>
      <bottom style="thin">
        <color rgb="FF278079"/>
      </bottom>
      <diagonal/>
    </border>
    <border>
      <left/>
      <right/>
      <top style="thin">
        <color rgb="FF278079"/>
      </top>
      <bottom style="double">
        <color rgb="FF278079"/>
      </bottom>
      <diagonal/>
    </border>
    <border>
      <left style="thin">
        <color theme="0"/>
      </left>
      <right/>
      <top style="thin">
        <color rgb="FF278079"/>
      </top>
      <bottom style="double">
        <color rgb="FF278079"/>
      </bottom>
      <diagonal/>
    </border>
    <border>
      <left/>
      <right/>
      <top style="double">
        <color rgb="FF278079"/>
      </top>
      <bottom style="double">
        <color rgb="FF278079"/>
      </bottom>
      <diagonal/>
    </border>
    <border>
      <left style="thin">
        <color theme="0"/>
      </left>
      <right/>
      <top style="double">
        <color rgb="FF278079"/>
      </top>
      <bottom style="double">
        <color rgb="FF278079"/>
      </bottom>
      <diagonal/>
    </border>
    <border>
      <left/>
      <right style="thick">
        <color rgb="FFFFFFFF"/>
      </right>
      <top style="double">
        <color rgb="FF00A883"/>
      </top>
      <bottom style="double">
        <color rgb="FF00A883"/>
      </bottom>
      <diagonal/>
    </border>
    <border>
      <left/>
      <right style="thick">
        <color rgb="FFFFFFFF"/>
      </right>
      <top style="double">
        <color rgb="FF00A883"/>
      </top>
      <bottom style="double">
        <color rgb="FF278079"/>
      </bottom>
      <diagonal/>
    </border>
    <border>
      <left/>
      <right style="thick">
        <color rgb="FFFFFFFF"/>
      </right>
      <top style="double">
        <color rgb="FF278079"/>
      </top>
      <bottom style="double">
        <color rgb="FF278079"/>
      </bottom>
      <diagonal/>
    </border>
    <border>
      <left style="thin">
        <color theme="0"/>
      </left>
      <right style="thick">
        <color rgb="FFFFFFFF"/>
      </right>
      <top style="thin">
        <color rgb="FF00A883"/>
      </top>
      <bottom style="double">
        <color rgb="FF34ABA2"/>
      </bottom>
      <diagonal/>
    </border>
    <border>
      <left style="thin">
        <color theme="0"/>
      </left>
      <right/>
      <top/>
      <bottom/>
      <diagonal/>
    </border>
  </borders>
  <cellStyleXfs count="7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9" fontId="14" fillId="0" borderId="0" applyFont="0" applyFill="0" applyBorder="0" applyAlignment="0" applyProtection="0"/>
  </cellStyleXfs>
  <cellXfs count="104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164" fontId="7" fillId="4" borderId="4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3"/>
    </xf>
    <xf numFmtId="164" fontId="11" fillId="4" borderId="4" xfId="0" applyNumberFormat="1" applyFont="1" applyFill="1" applyBorder="1" applyAlignment="1">
      <alignment horizontal="right" vertical="center" wrapText="1"/>
    </xf>
    <xf numFmtId="164" fontId="7" fillId="4" borderId="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2" fillId="2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64" fontId="7" fillId="4" borderId="8" xfId="0" applyNumberFormat="1" applyFont="1" applyFill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166" fontId="11" fillId="4" borderId="4" xfId="0" applyNumberFormat="1" applyFont="1" applyFill="1" applyBorder="1" applyAlignment="1">
      <alignment horizontal="right" vertical="center" wrapText="1"/>
    </xf>
    <xf numFmtId="166" fontId="11" fillId="0" borderId="4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justify" vertical="center" wrapText="1"/>
    </xf>
    <xf numFmtId="0" fontId="13" fillId="2" borderId="9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166" fontId="7" fillId="0" borderId="4" xfId="0" applyNumberFormat="1" applyFont="1" applyBorder="1" applyAlignment="1">
      <alignment horizontal="right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right" vertical="center" wrapText="1"/>
    </xf>
    <xf numFmtId="164" fontId="7" fillId="4" borderId="2" xfId="0" applyNumberFormat="1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vertical="center" wrapText="1"/>
    </xf>
    <xf numFmtId="167" fontId="8" fillId="3" borderId="2" xfId="0" applyNumberFormat="1" applyFont="1" applyFill="1" applyBorder="1" applyAlignment="1">
      <alignment horizontal="right" vertical="center" wrapText="1"/>
    </xf>
    <xf numFmtId="14" fontId="12" fillId="0" borderId="2" xfId="0" applyNumberFormat="1" applyFont="1" applyBorder="1" applyAlignment="1">
      <alignment horizontal="right" vertical="center" wrapText="1"/>
    </xf>
    <xf numFmtId="164" fontId="11" fillId="0" borderId="16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166" fontId="11" fillId="0" borderId="16" xfId="0" applyNumberFormat="1" applyFont="1" applyBorder="1" applyAlignment="1">
      <alignment horizontal="right" vertical="center" wrapText="1"/>
    </xf>
    <xf numFmtId="164" fontId="9" fillId="2" borderId="17" xfId="0" applyNumberFormat="1" applyFont="1" applyFill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164" fontId="7" fillId="4" borderId="12" xfId="0" applyNumberFormat="1" applyFont="1" applyFill="1" applyBorder="1" applyAlignment="1">
      <alignment horizontal="right" vertical="center" wrapText="1"/>
    </xf>
    <xf numFmtId="164" fontId="11" fillId="4" borderId="15" xfId="0" applyNumberFormat="1" applyFont="1" applyFill="1" applyBorder="1" applyAlignment="1">
      <alignment horizontal="right" vertical="center" wrapText="1"/>
    </xf>
    <xf numFmtId="164" fontId="7" fillId="4" borderId="15" xfId="0" applyNumberFormat="1" applyFont="1" applyFill="1" applyBorder="1" applyAlignment="1">
      <alignment horizontal="right" vertical="center" wrapText="1"/>
    </xf>
    <xf numFmtId="0" fontId="11" fillId="4" borderId="15" xfId="0" applyFont="1" applyFill="1" applyBorder="1" applyAlignment="1">
      <alignment horizontal="right" vertical="center" wrapText="1"/>
    </xf>
    <xf numFmtId="166" fontId="11" fillId="4" borderId="15" xfId="0" applyNumberFormat="1" applyFont="1" applyFill="1" applyBorder="1" applyAlignment="1">
      <alignment horizontal="right" vertical="center" wrapText="1"/>
    </xf>
    <xf numFmtId="164" fontId="7" fillId="4" borderId="14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164" fontId="7" fillId="4" borderId="19" xfId="0" applyNumberFormat="1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164" fontId="11" fillId="0" borderId="22" xfId="0" applyNumberFormat="1" applyFont="1" applyBorder="1" applyAlignment="1">
      <alignment horizontal="right" vertical="center" wrapText="1"/>
    </xf>
    <xf numFmtId="164" fontId="7" fillId="4" borderId="23" xfId="0" applyNumberFormat="1" applyFont="1" applyFill="1" applyBorder="1" applyAlignment="1">
      <alignment horizontal="right" vertical="center" wrapText="1"/>
    </xf>
    <xf numFmtId="164" fontId="7" fillId="0" borderId="24" xfId="0" applyNumberFormat="1" applyFont="1" applyBorder="1" applyAlignment="1">
      <alignment horizontal="right" vertical="center" wrapText="1"/>
    </xf>
    <xf numFmtId="164" fontId="7" fillId="4" borderId="25" xfId="0" applyNumberFormat="1" applyFont="1" applyFill="1" applyBorder="1" applyAlignment="1">
      <alignment horizontal="right" vertical="center" wrapText="1"/>
    </xf>
    <xf numFmtId="164" fontId="7" fillId="0" borderId="26" xfId="0" applyNumberFormat="1" applyFont="1" applyBorder="1" applyAlignment="1">
      <alignment horizontal="right" vertical="center" wrapText="1"/>
    </xf>
    <xf numFmtId="165" fontId="9" fillId="2" borderId="26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27" xfId="0" applyFont="1" applyFill="1" applyBorder="1" applyAlignment="1">
      <alignment horizontal="justify" vertical="center" wrapText="1"/>
    </xf>
    <xf numFmtId="0" fontId="7" fillId="2" borderId="28" xfId="0" applyFont="1" applyFill="1" applyBorder="1" applyAlignment="1">
      <alignment horizontal="justify" vertical="center" wrapText="1"/>
    </xf>
    <xf numFmtId="0" fontId="7" fillId="2" borderId="29" xfId="0" applyFont="1" applyFill="1" applyBorder="1" applyAlignment="1">
      <alignment horizontal="justify" vertical="center" wrapText="1"/>
    </xf>
    <xf numFmtId="168" fontId="11" fillId="4" borderId="4" xfId="0" applyNumberFormat="1" applyFont="1" applyFill="1" applyBorder="1" applyAlignment="1">
      <alignment horizontal="right" vertical="center" wrapText="1"/>
    </xf>
    <xf numFmtId="168" fontId="11" fillId="0" borderId="4" xfId="0" applyNumberFormat="1" applyFont="1" applyBorder="1" applyAlignment="1">
      <alignment horizontal="right" vertical="center" wrapText="1"/>
    </xf>
    <xf numFmtId="168" fontId="11" fillId="4" borderId="2" xfId="0" applyNumberFormat="1" applyFont="1" applyFill="1" applyBorder="1" applyAlignment="1">
      <alignment horizontal="right" vertical="center" wrapText="1"/>
    </xf>
    <xf numFmtId="168" fontId="1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164" fontId="11" fillId="2" borderId="1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right" vertical="center" wrapText="1"/>
    </xf>
    <xf numFmtId="164" fontId="7" fillId="2" borderId="16" xfId="0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left" vertical="center" wrapText="1" indent="2"/>
    </xf>
    <xf numFmtId="164" fontId="11" fillId="2" borderId="16" xfId="0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left" vertical="center" wrapText="1" indent="5"/>
    </xf>
    <xf numFmtId="0" fontId="7" fillId="2" borderId="5" xfId="0" applyFont="1" applyFill="1" applyBorder="1" applyAlignment="1">
      <alignment horizontal="left" vertical="center" wrapText="1"/>
    </xf>
    <xf numFmtId="165" fontId="9" fillId="2" borderId="30" xfId="0" applyNumberFormat="1" applyFont="1" applyFill="1" applyBorder="1" applyAlignment="1">
      <alignment vertical="center" wrapText="1"/>
    </xf>
    <xf numFmtId="166" fontId="11" fillId="4" borderId="2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9" fontId="11" fillId="4" borderId="4" xfId="0" applyNumberFormat="1" applyFont="1" applyFill="1" applyBorder="1" applyAlignment="1">
      <alignment horizontal="right" vertical="center" wrapText="1"/>
    </xf>
    <xf numFmtId="164" fontId="11" fillId="0" borderId="31" xfId="0" applyNumberFormat="1" applyFont="1" applyBorder="1" applyAlignment="1">
      <alignment horizontal="right" vertical="center" wrapText="1"/>
    </xf>
    <xf numFmtId="3" fontId="0" fillId="0" borderId="0" xfId="0" applyNumberFormat="1"/>
    <xf numFmtId="9" fontId="0" fillId="0" borderId="0" xfId="6" applyFont="1"/>
    <xf numFmtId="170" fontId="0" fillId="0" borderId="0" xfId="6" applyNumberFormat="1" applyFont="1"/>
  </cellXfs>
  <cellStyles count="7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orcentaje" xfId="6" builtinId="5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LBT\Downloads\Results_Investors%20(1).xlsx" TargetMode="External"/><Relationship Id="rId1" Type="http://schemas.openxmlformats.org/officeDocument/2006/relationships/externalLinkPath" Target="file:///C:\Users\VLBT\Downloads\Results_Investor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es breakdown"/>
      <sheetName val="P&amp;L"/>
      <sheetName val="Balance"/>
      <sheetName val="CF "/>
    </sheetNames>
    <sheetDataSet>
      <sheetData sheetId="0"/>
      <sheetData sheetId="1"/>
      <sheetData sheetId="2"/>
      <sheetData sheetId="3">
        <row r="47">
          <cell r="C47">
            <v>-56451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showRuler="0" workbookViewId="0"/>
  </sheetViews>
  <sheetFormatPr baseColWidth="10" defaultColWidth="13.140625" defaultRowHeight="12.75" x14ac:dyDescent="0.2"/>
  <cols>
    <col min="1" max="1" width="69.7109375" customWidth="1"/>
    <col min="2" max="3" width="14.5703125" customWidth="1"/>
  </cols>
  <sheetData>
    <row r="1" spans="1:6" ht="14.1" customHeight="1" x14ac:dyDescent="0.2">
      <c r="A1" s="7"/>
      <c r="B1" s="7"/>
      <c r="C1" s="12"/>
    </row>
    <row r="2" spans="1:6" ht="22.5" customHeight="1" thickBot="1" x14ac:dyDescent="0.25">
      <c r="A2" s="1" t="s">
        <v>0</v>
      </c>
      <c r="B2" s="89"/>
      <c r="C2" s="13"/>
    </row>
    <row r="3" spans="1:6" ht="22.5" customHeight="1" thickTop="1" x14ac:dyDescent="0.2">
      <c r="A3" s="14"/>
      <c r="B3" s="5"/>
      <c r="C3" s="5"/>
    </row>
    <row r="4" spans="1:6" ht="20.85" customHeight="1" thickBot="1" x14ac:dyDescent="0.25">
      <c r="A4" s="2" t="s">
        <v>1</v>
      </c>
      <c r="B4" s="3" t="s">
        <v>115</v>
      </c>
      <c r="C4" s="4" t="s">
        <v>116</v>
      </c>
    </row>
    <row r="5" spans="1:6" ht="16.7" customHeight="1" thickTop="1" x14ac:dyDescent="0.2">
      <c r="A5" s="15"/>
      <c r="B5" s="90"/>
      <c r="C5" s="35"/>
    </row>
    <row r="6" spans="1:6" ht="20.85" customHeight="1" x14ac:dyDescent="0.2">
      <c r="A6" s="20" t="s">
        <v>2</v>
      </c>
      <c r="B6" s="6">
        <v>564611.59269206505</v>
      </c>
      <c r="C6" s="91">
        <v>594873.199418862</v>
      </c>
      <c r="F6" s="98"/>
    </row>
    <row r="7" spans="1:6" ht="20.85" customHeight="1" x14ac:dyDescent="0.2">
      <c r="A7" s="20" t="s">
        <v>3</v>
      </c>
      <c r="B7" s="6">
        <v>311380.03840586497</v>
      </c>
      <c r="C7" s="91">
        <v>307257.284705862</v>
      </c>
      <c r="F7" s="98"/>
    </row>
    <row r="8" spans="1:6" ht="20.85" customHeight="1" x14ac:dyDescent="0.2">
      <c r="A8" s="8" t="s">
        <v>4</v>
      </c>
      <c r="B8" s="6">
        <v>272069.93942208291</v>
      </c>
      <c r="C8" s="91">
        <v>272713.03140355001</v>
      </c>
      <c r="F8" s="98"/>
    </row>
    <row r="9" spans="1:6" ht="20.85" customHeight="1" x14ac:dyDescent="0.2">
      <c r="A9" s="92" t="s">
        <v>5</v>
      </c>
      <c r="B9" s="10">
        <v>172615.40886644</v>
      </c>
      <c r="C9" s="93">
        <v>175428.39661755</v>
      </c>
      <c r="D9" s="98"/>
      <c r="F9" s="98"/>
    </row>
    <row r="10" spans="1:6" ht="20.85" customHeight="1" x14ac:dyDescent="0.2">
      <c r="A10" s="9" t="s">
        <v>6</v>
      </c>
      <c r="B10" s="10">
        <v>101554.99359643999</v>
      </c>
      <c r="C10" s="93">
        <v>108137.11395755</v>
      </c>
      <c r="F10" s="98"/>
    </row>
    <row r="11" spans="1:6" ht="20.85" customHeight="1" x14ac:dyDescent="0.2">
      <c r="A11" s="9" t="s">
        <v>7</v>
      </c>
      <c r="B11" s="10">
        <v>71060.415269999998</v>
      </c>
      <c r="C11" s="93">
        <v>67291.282659999997</v>
      </c>
      <c r="F11" s="98"/>
    </row>
    <row r="12" spans="1:6" ht="20.85" customHeight="1" x14ac:dyDescent="0.2">
      <c r="A12" s="94" t="s">
        <v>8</v>
      </c>
      <c r="B12" s="10">
        <v>43981.838970000012</v>
      </c>
      <c r="C12" s="93">
        <v>46056.465859999997</v>
      </c>
      <c r="F12" s="98"/>
    </row>
    <row r="13" spans="1:6" ht="20.85" customHeight="1" x14ac:dyDescent="0.2">
      <c r="A13" s="94" t="s">
        <v>9</v>
      </c>
      <c r="B13" s="10">
        <v>27078.576299999993</v>
      </c>
      <c r="C13" s="93">
        <v>21234.816800000001</v>
      </c>
      <c r="F13" s="98"/>
    </row>
    <row r="14" spans="1:6" ht="20.85" customHeight="1" x14ac:dyDescent="0.2">
      <c r="A14" s="9" t="s">
        <v>10</v>
      </c>
      <c r="B14" s="10">
        <v>20310.882748488999</v>
      </c>
      <c r="C14" s="93">
        <v>8983.585008</v>
      </c>
      <c r="F14" s="98"/>
    </row>
    <row r="15" spans="1:6" ht="20.85" customHeight="1" x14ac:dyDescent="0.2">
      <c r="A15" s="9" t="s">
        <v>11</v>
      </c>
      <c r="B15" s="10">
        <v>38139.867309999994</v>
      </c>
      <c r="C15" s="93">
        <v>33736.862849999998</v>
      </c>
      <c r="F15" s="98"/>
    </row>
    <row r="16" spans="1:6" ht="20.85" customHeight="1" x14ac:dyDescent="0.2">
      <c r="A16" s="9" t="s">
        <v>12</v>
      </c>
      <c r="B16" s="10">
        <v>7049.5659200000009</v>
      </c>
      <c r="C16" s="93">
        <v>10023.81798</v>
      </c>
      <c r="F16" s="98"/>
    </row>
    <row r="17" spans="1:6" ht="20.85" customHeight="1" x14ac:dyDescent="0.2">
      <c r="A17" s="9" t="s">
        <v>13</v>
      </c>
      <c r="B17" s="10">
        <v>18906.154690000003</v>
      </c>
      <c r="C17" s="93">
        <v>19888.757570000002</v>
      </c>
      <c r="F17" s="98"/>
    </row>
    <row r="18" spans="1:6" ht="20.85" customHeight="1" x14ac:dyDescent="0.2">
      <c r="A18" s="9" t="s">
        <v>14</v>
      </c>
      <c r="B18" s="10">
        <v>25235.8090371539</v>
      </c>
      <c r="C18" s="58">
        <v>35661</v>
      </c>
      <c r="F18" s="98"/>
    </row>
    <row r="19" spans="1:6" ht="20.85" customHeight="1" x14ac:dyDescent="0.2">
      <c r="A19" s="9" t="s">
        <v>15</v>
      </c>
      <c r="B19" s="10">
        <v>-10187.74915</v>
      </c>
      <c r="C19" s="93">
        <v>-11009.71809</v>
      </c>
      <c r="F19" s="98"/>
    </row>
    <row r="20" spans="1:6" ht="20.85" customHeight="1" x14ac:dyDescent="0.2">
      <c r="A20" s="8" t="s">
        <v>16</v>
      </c>
      <c r="B20" s="6">
        <v>38379.702918466668</v>
      </c>
      <c r="C20" s="91">
        <v>33775.261972</v>
      </c>
      <c r="F20" s="98"/>
    </row>
    <row r="21" spans="1:6" ht="20.85" customHeight="1" x14ac:dyDescent="0.2">
      <c r="A21" s="8" t="s">
        <v>14</v>
      </c>
      <c r="B21" s="6">
        <v>930.39606531541426</v>
      </c>
      <c r="C21" s="91">
        <v>768.99133031226302</v>
      </c>
      <c r="F21" s="98"/>
    </row>
    <row r="22" spans="1:6" ht="20.85" customHeight="1" thickBot="1" x14ac:dyDescent="0.25">
      <c r="A22" s="95" t="s">
        <v>17</v>
      </c>
      <c r="B22" s="11">
        <v>253231.55428620003</v>
      </c>
      <c r="C22" s="96">
        <v>287615.91471300001</v>
      </c>
      <c r="F22" s="98"/>
    </row>
    <row r="23" spans="1:6" ht="13.5" thickTop="1" x14ac:dyDescent="0.2"/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showGridLines="0" showRuler="0" workbookViewId="0"/>
  </sheetViews>
  <sheetFormatPr baseColWidth="10" defaultColWidth="13.140625" defaultRowHeight="12.75" x14ac:dyDescent="0.2"/>
  <cols>
    <col min="1" max="1" width="77.28515625" customWidth="1"/>
    <col min="2" max="2" width="14.140625" customWidth="1"/>
    <col min="3" max="3" width="13.5703125" customWidth="1"/>
    <col min="4" max="4" width="13.140625" customWidth="1"/>
  </cols>
  <sheetData>
    <row r="1" spans="1:6" ht="10.7" customHeight="1" x14ac:dyDescent="0.2">
      <c r="A1" s="12"/>
      <c r="B1" s="12"/>
      <c r="C1" s="12"/>
    </row>
    <row r="2" spans="1:6" ht="15.75" customHeight="1" thickBot="1" x14ac:dyDescent="0.25">
      <c r="A2" s="1" t="s">
        <v>18</v>
      </c>
      <c r="B2" s="13"/>
      <c r="C2" s="13"/>
    </row>
    <row r="3" spans="1:6" ht="22.5" customHeight="1" thickTop="1" x14ac:dyDescent="0.2">
      <c r="A3" s="14"/>
      <c r="B3" s="5"/>
      <c r="C3" s="5"/>
    </row>
    <row r="4" spans="1:6" ht="15" customHeight="1" thickBot="1" x14ac:dyDescent="0.25">
      <c r="A4" s="16" t="s">
        <v>1</v>
      </c>
      <c r="B4" s="3" t="s">
        <v>115</v>
      </c>
      <c r="C4" s="4" t="s">
        <v>116</v>
      </c>
    </row>
    <row r="5" spans="1:6" ht="9.1999999999999993" customHeight="1" thickTop="1" x14ac:dyDescent="0.2">
      <c r="A5" s="17"/>
      <c r="B5" s="34"/>
      <c r="C5" s="35"/>
    </row>
    <row r="6" spans="1:6" ht="20.100000000000001" customHeight="1" x14ac:dyDescent="0.2">
      <c r="A6" s="18" t="s">
        <v>19</v>
      </c>
      <c r="B6" s="10">
        <v>564612</v>
      </c>
      <c r="C6" s="19">
        <v>594873</v>
      </c>
      <c r="E6" s="101"/>
      <c r="F6" s="101"/>
    </row>
    <row r="7" spans="1:6" ht="20.100000000000001" customHeight="1" x14ac:dyDescent="0.2">
      <c r="A7" s="18" t="s">
        <v>20</v>
      </c>
      <c r="B7" s="10">
        <v>341</v>
      </c>
      <c r="C7" s="19">
        <v>272</v>
      </c>
      <c r="E7" s="101"/>
      <c r="F7" s="101"/>
    </row>
    <row r="8" spans="1:6" ht="20.100000000000001" customHeight="1" x14ac:dyDescent="0.2">
      <c r="A8" s="20" t="s">
        <v>21</v>
      </c>
      <c r="B8" s="6">
        <v>564953</v>
      </c>
      <c r="C8" s="21">
        <v>595145</v>
      </c>
      <c r="E8" s="101"/>
      <c r="F8" s="101"/>
    </row>
    <row r="9" spans="1:6" ht="20.100000000000001" customHeight="1" x14ac:dyDescent="0.2">
      <c r="A9" s="20"/>
      <c r="B9" s="22"/>
      <c r="C9" s="23"/>
    </row>
    <row r="10" spans="1:6" ht="20.100000000000001" customHeight="1" x14ac:dyDescent="0.2">
      <c r="A10" s="18" t="s">
        <v>22</v>
      </c>
      <c r="B10" s="10">
        <v>-205911</v>
      </c>
      <c r="C10" s="19">
        <v>-244525</v>
      </c>
      <c r="E10" s="101"/>
      <c r="F10" s="101"/>
    </row>
    <row r="11" spans="1:6" ht="20.100000000000001" customHeight="1" x14ac:dyDescent="0.2">
      <c r="A11" s="20" t="s">
        <v>23</v>
      </c>
      <c r="B11" s="6">
        <v>359042</v>
      </c>
      <c r="C11" s="21">
        <v>350620</v>
      </c>
      <c r="E11" s="101"/>
      <c r="F11" s="101"/>
    </row>
    <row r="12" spans="1:6" ht="20.100000000000001" customHeight="1" x14ac:dyDescent="0.2">
      <c r="A12" s="18" t="s">
        <v>24</v>
      </c>
      <c r="B12" s="84">
        <v>0.63590926158140504</v>
      </c>
      <c r="C12" s="85">
        <v>0.58940311629541098</v>
      </c>
      <c r="E12" s="103"/>
      <c r="F12" s="101"/>
    </row>
    <row r="13" spans="1:6" ht="20.100000000000001" customHeight="1" x14ac:dyDescent="0.2">
      <c r="A13" s="20"/>
      <c r="B13" s="22"/>
      <c r="C13" s="23"/>
    </row>
    <row r="14" spans="1:6" ht="20.100000000000001" customHeight="1" x14ac:dyDescent="0.2">
      <c r="A14" s="18" t="s">
        <v>25</v>
      </c>
      <c r="B14" s="10">
        <v>-17429</v>
      </c>
      <c r="C14" s="19">
        <v>-16544</v>
      </c>
      <c r="E14" s="101"/>
      <c r="F14" s="101"/>
    </row>
    <row r="15" spans="1:6" ht="20.100000000000001" customHeight="1" x14ac:dyDescent="0.2">
      <c r="A15" s="18" t="s">
        <v>26</v>
      </c>
      <c r="B15" s="10">
        <v>-174348</v>
      </c>
      <c r="C15" s="19">
        <v>-162749</v>
      </c>
      <c r="E15" s="101"/>
      <c r="F15" s="101"/>
    </row>
    <row r="16" spans="1:6" ht="20.100000000000001" customHeight="1" x14ac:dyDescent="0.2">
      <c r="A16" s="18" t="s">
        <v>27</v>
      </c>
      <c r="B16" s="10">
        <v>-79</v>
      </c>
      <c r="C16" s="19">
        <v>-101</v>
      </c>
      <c r="E16" s="101"/>
      <c r="F16" s="101"/>
    </row>
    <row r="17" spans="1:6" ht="20.100000000000001" customHeight="1" x14ac:dyDescent="0.2">
      <c r="A17" s="20" t="s">
        <v>28</v>
      </c>
      <c r="B17" s="6">
        <v>167186</v>
      </c>
      <c r="C17" s="21">
        <v>171226</v>
      </c>
      <c r="E17" s="101"/>
      <c r="F17" s="101"/>
    </row>
    <row r="18" spans="1:6" ht="20.100000000000001" customHeight="1" x14ac:dyDescent="0.2">
      <c r="A18" s="18" t="s">
        <v>29</v>
      </c>
      <c r="B18" s="84">
        <v>0.29592904188490016</v>
      </c>
      <c r="C18" s="85">
        <v>0.28783622722833302</v>
      </c>
      <c r="E18" s="103"/>
    </row>
    <row r="19" spans="1:6" ht="20.100000000000001" customHeight="1" x14ac:dyDescent="0.2">
      <c r="A19" s="20"/>
      <c r="B19" s="22"/>
      <c r="C19" s="23"/>
    </row>
    <row r="20" spans="1:6" ht="20.100000000000001" customHeight="1" x14ac:dyDescent="0.2">
      <c r="A20" s="18" t="s">
        <v>30</v>
      </c>
      <c r="B20" s="10">
        <v>-20588</v>
      </c>
      <c r="C20" s="19">
        <v>-17818</v>
      </c>
      <c r="E20" s="101"/>
      <c r="F20" s="101"/>
    </row>
    <row r="21" spans="1:6" ht="20.100000000000001" customHeight="1" x14ac:dyDescent="0.2">
      <c r="A21" s="20" t="s">
        <v>31</v>
      </c>
      <c r="B21" s="6">
        <v>146598</v>
      </c>
      <c r="C21" s="21">
        <v>153408</v>
      </c>
      <c r="E21" s="101"/>
      <c r="F21" s="101"/>
    </row>
    <row r="22" spans="1:6" ht="20.100000000000001" customHeight="1" x14ac:dyDescent="0.2">
      <c r="A22" s="18" t="s">
        <v>24</v>
      </c>
      <c r="B22" s="84">
        <v>0.25964379078021721</v>
      </c>
      <c r="C22" s="85">
        <v>0.25788361549439998</v>
      </c>
      <c r="E22" s="103"/>
      <c r="F22" s="101"/>
    </row>
    <row r="23" spans="1:6" ht="20.100000000000001" customHeight="1" x14ac:dyDescent="0.2">
      <c r="A23" s="20"/>
      <c r="B23" s="25"/>
      <c r="C23" s="26"/>
    </row>
    <row r="24" spans="1:6" ht="20.100000000000001" customHeight="1" x14ac:dyDescent="0.2">
      <c r="A24" s="18" t="s">
        <v>32</v>
      </c>
      <c r="B24" s="10">
        <v>227</v>
      </c>
      <c r="C24" s="19">
        <v>1322</v>
      </c>
      <c r="E24" s="101"/>
      <c r="F24" s="101"/>
    </row>
    <row r="25" spans="1:6" ht="20.100000000000001" customHeight="1" x14ac:dyDescent="0.2">
      <c r="A25" s="18" t="s">
        <v>33</v>
      </c>
      <c r="B25" s="10">
        <v>-1620</v>
      </c>
      <c r="C25" s="19">
        <v>-607</v>
      </c>
      <c r="E25" s="101"/>
      <c r="F25" s="101"/>
    </row>
    <row r="26" spans="1:6" ht="20.100000000000001" customHeight="1" x14ac:dyDescent="0.2">
      <c r="A26" s="18" t="s">
        <v>34</v>
      </c>
      <c r="B26" s="10">
        <v>54</v>
      </c>
      <c r="C26" s="19">
        <v>128</v>
      </c>
      <c r="E26" s="101"/>
      <c r="F26" s="101"/>
    </row>
    <row r="27" spans="1:6" ht="20.100000000000001" customHeight="1" x14ac:dyDescent="0.2">
      <c r="A27" s="18" t="s">
        <v>35</v>
      </c>
      <c r="B27" s="10">
        <v>238</v>
      </c>
      <c r="C27" s="19">
        <v>-74</v>
      </c>
      <c r="E27" s="101"/>
      <c r="F27" s="101"/>
    </row>
    <row r="28" spans="1:6" ht="20.100000000000001" customHeight="1" x14ac:dyDescent="0.2">
      <c r="A28" s="20" t="s">
        <v>36</v>
      </c>
      <c r="B28" s="6">
        <v>-1101</v>
      </c>
      <c r="C28" s="21">
        <v>769</v>
      </c>
      <c r="E28" s="101"/>
      <c r="F28" s="101"/>
    </row>
    <row r="29" spans="1:6" ht="20.100000000000001" customHeight="1" x14ac:dyDescent="0.2">
      <c r="A29" s="20"/>
      <c r="B29" s="27"/>
      <c r="C29" s="28"/>
    </row>
    <row r="30" spans="1:6" ht="20.100000000000001" customHeight="1" x14ac:dyDescent="0.2">
      <c r="A30" s="20" t="s">
        <v>37</v>
      </c>
      <c r="B30" s="6">
        <v>145497</v>
      </c>
      <c r="C30" s="21">
        <v>154177</v>
      </c>
      <c r="E30" s="101"/>
      <c r="F30" s="101"/>
    </row>
    <row r="31" spans="1:6" ht="20.100000000000001" customHeight="1" x14ac:dyDescent="0.2">
      <c r="A31" s="20"/>
      <c r="B31" s="25"/>
      <c r="C31" s="26"/>
    </row>
    <row r="32" spans="1:6" ht="20.100000000000001" customHeight="1" x14ac:dyDescent="0.2">
      <c r="A32" s="18" t="s">
        <v>38</v>
      </c>
      <c r="B32" s="10">
        <v>-32014</v>
      </c>
      <c r="C32" s="19">
        <v>-35357</v>
      </c>
      <c r="E32" s="101"/>
      <c r="F32" s="101"/>
    </row>
    <row r="33" spans="1:6" ht="20.100000000000001" customHeight="1" thickBot="1" x14ac:dyDescent="0.25">
      <c r="A33" s="29" t="s">
        <v>39</v>
      </c>
      <c r="B33" s="86">
        <v>0.22003202815178319</v>
      </c>
      <c r="C33" s="87">
        <v>0.229327331573451</v>
      </c>
      <c r="E33" s="102"/>
    </row>
    <row r="34" spans="1:6" ht="20.100000000000001" customHeight="1" thickTop="1" thickBot="1" x14ac:dyDescent="0.25">
      <c r="A34" s="30" t="s">
        <v>97</v>
      </c>
      <c r="B34" s="31">
        <v>113483</v>
      </c>
      <c r="C34" s="32">
        <v>118820</v>
      </c>
      <c r="E34" s="101"/>
      <c r="F34" s="101"/>
    </row>
    <row r="35" spans="1:6" ht="20.100000000000001" customHeight="1" thickTop="1" x14ac:dyDescent="0.2">
      <c r="A35" s="88"/>
      <c r="B35" s="88"/>
      <c r="C35" s="88"/>
    </row>
    <row r="36" spans="1:6" ht="20.100000000000001" customHeight="1" x14ac:dyDescent="0.2">
      <c r="A36" s="24" t="s">
        <v>40</v>
      </c>
      <c r="B36" s="10">
        <v>113492</v>
      </c>
      <c r="C36" s="19">
        <v>118827</v>
      </c>
      <c r="E36" s="101"/>
      <c r="F36" s="101"/>
    </row>
    <row r="37" spans="1:6" ht="20.100000000000001" customHeight="1" x14ac:dyDescent="0.2">
      <c r="A37" s="24" t="s">
        <v>41</v>
      </c>
      <c r="B37" s="10">
        <v>-9</v>
      </c>
      <c r="C37" s="19">
        <v>-7</v>
      </c>
      <c r="E37" s="101"/>
      <c r="F37" s="101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1"/>
  <sheetViews>
    <sheetView showGridLines="0" showRuler="0" workbookViewId="0"/>
  </sheetViews>
  <sheetFormatPr baseColWidth="10" defaultColWidth="13.140625" defaultRowHeight="12.75" x14ac:dyDescent="0.2"/>
  <cols>
    <col min="1" max="1" width="80" customWidth="1"/>
    <col min="2" max="2" width="19.42578125" customWidth="1"/>
    <col min="3" max="3" width="18.28515625" customWidth="1"/>
    <col min="4" max="4" width="2.7109375" customWidth="1"/>
  </cols>
  <sheetData>
    <row r="1" spans="1:3" ht="11.65" customHeight="1" x14ac:dyDescent="0.2">
      <c r="A1" s="12"/>
      <c r="B1" s="12"/>
      <c r="C1" s="12"/>
    </row>
    <row r="2" spans="1:3" ht="22.5" customHeight="1" thickBot="1" x14ac:dyDescent="0.25">
      <c r="A2" s="1" t="s">
        <v>42</v>
      </c>
      <c r="B2" s="13"/>
      <c r="C2" s="13"/>
    </row>
    <row r="3" spans="1:3" ht="20.85" customHeight="1" thickTop="1" x14ac:dyDescent="0.2">
      <c r="A3" s="14"/>
      <c r="B3" s="5"/>
      <c r="C3" s="5"/>
    </row>
    <row r="4" spans="1:3" ht="32.450000000000003" customHeight="1" thickBot="1" x14ac:dyDescent="0.25">
      <c r="A4" s="2" t="s">
        <v>1</v>
      </c>
      <c r="B4" s="56" t="s">
        <v>117</v>
      </c>
      <c r="C4" s="57" t="s">
        <v>120</v>
      </c>
    </row>
    <row r="5" spans="1:3" ht="11.65" customHeight="1" thickTop="1" x14ac:dyDescent="0.2">
      <c r="A5" s="35"/>
      <c r="B5" s="36"/>
      <c r="C5" s="36"/>
    </row>
    <row r="6" spans="1:3" ht="17.45" customHeight="1" x14ac:dyDescent="0.2">
      <c r="A6" s="37" t="s">
        <v>43</v>
      </c>
      <c r="B6" s="37"/>
      <c r="C6" s="37"/>
    </row>
    <row r="7" spans="1:3" ht="17.45" customHeight="1" x14ac:dyDescent="0.2">
      <c r="A7" s="38" t="s">
        <v>44</v>
      </c>
      <c r="B7" s="53"/>
      <c r="C7" s="53"/>
    </row>
    <row r="8" spans="1:3" ht="17.45" customHeight="1" x14ac:dyDescent="0.2">
      <c r="A8" s="39" t="s">
        <v>45</v>
      </c>
      <c r="B8" s="10">
        <v>269597</v>
      </c>
      <c r="C8" s="58">
        <v>253652</v>
      </c>
    </row>
    <row r="9" spans="1:3" ht="17.45" customHeight="1" x14ac:dyDescent="0.2">
      <c r="A9" s="39" t="s">
        <v>46</v>
      </c>
      <c r="B9" s="10">
        <v>32663</v>
      </c>
      <c r="C9" s="58">
        <v>33902</v>
      </c>
    </row>
    <row r="10" spans="1:3" ht="17.45" customHeight="1" x14ac:dyDescent="0.2">
      <c r="A10" s="39" t="s">
        <v>112</v>
      </c>
      <c r="B10" s="10">
        <v>19579</v>
      </c>
      <c r="C10" s="58">
        <v>567</v>
      </c>
    </row>
    <row r="11" spans="1:3" ht="17.45" customHeight="1" x14ac:dyDescent="0.2">
      <c r="A11" s="39" t="s">
        <v>98</v>
      </c>
      <c r="B11" s="10">
        <v>2115</v>
      </c>
      <c r="C11" s="58">
        <v>2343</v>
      </c>
    </row>
    <row r="12" spans="1:3" ht="17.45" customHeight="1" x14ac:dyDescent="0.2">
      <c r="A12" s="39" t="s">
        <v>47</v>
      </c>
      <c r="B12" s="99">
        <v>0</v>
      </c>
      <c r="C12" s="58">
        <v>24</v>
      </c>
    </row>
    <row r="13" spans="1:3" ht="17.45" customHeight="1" x14ac:dyDescent="0.2">
      <c r="A13" s="39" t="s">
        <v>48</v>
      </c>
      <c r="B13" s="10">
        <v>65</v>
      </c>
      <c r="C13" s="58">
        <v>65</v>
      </c>
    </row>
    <row r="14" spans="1:3" ht="17.45" customHeight="1" x14ac:dyDescent="0.2">
      <c r="A14" s="39"/>
      <c r="B14" s="6">
        <v>324019</v>
      </c>
      <c r="C14" s="59">
        <v>290553</v>
      </c>
    </row>
    <row r="15" spans="1:3" ht="17.45" customHeight="1" x14ac:dyDescent="0.2">
      <c r="A15" s="40" t="s">
        <v>49</v>
      </c>
      <c r="B15" s="22"/>
      <c r="C15" s="60"/>
    </row>
    <row r="16" spans="1:3" ht="17.45" customHeight="1" x14ac:dyDescent="0.2">
      <c r="A16" s="39" t="s">
        <v>50</v>
      </c>
      <c r="B16" s="10">
        <v>346662</v>
      </c>
      <c r="C16" s="58">
        <v>337968</v>
      </c>
    </row>
    <row r="17" spans="1:3" ht="17.45" customHeight="1" x14ac:dyDescent="0.2">
      <c r="A17" s="39" t="s">
        <v>51</v>
      </c>
      <c r="B17" s="10">
        <v>185509</v>
      </c>
      <c r="C17" s="58">
        <v>143314</v>
      </c>
    </row>
    <row r="18" spans="1:3" ht="17.45" customHeight="1" x14ac:dyDescent="0.2">
      <c r="A18" s="39" t="s">
        <v>52</v>
      </c>
      <c r="B18" s="10">
        <v>4104</v>
      </c>
      <c r="C18" s="58">
        <v>2727</v>
      </c>
    </row>
    <row r="19" spans="1:3" ht="17.45" customHeight="1" x14ac:dyDescent="0.2">
      <c r="A19" s="39" t="s">
        <v>53</v>
      </c>
      <c r="B19" s="10">
        <v>17554</v>
      </c>
      <c r="C19" s="58">
        <v>25322</v>
      </c>
    </row>
    <row r="20" spans="1:3" ht="17.45" customHeight="1" thickBot="1" x14ac:dyDescent="0.25">
      <c r="A20" s="43"/>
      <c r="B20" s="54">
        <v>553829</v>
      </c>
      <c r="C20" s="62">
        <v>509331</v>
      </c>
    </row>
    <row r="21" spans="1:3" ht="17.45" customHeight="1" thickTop="1" thickBot="1" x14ac:dyDescent="0.25">
      <c r="A21" s="44" t="s">
        <v>54</v>
      </c>
      <c r="B21" s="31">
        <v>877848</v>
      </c>
      <c r="C21" s="63">
        <v>799884</v>
      </c>
    </row>
    <row r="22" spans="1:3" ht="17.45" customHeight="1" thickTop="1" x14ac:dyDescent="0.2">
      <c r="A22" s="45"/>
      <c r="B22" s="46"/>
      <c r="C22" s="46"/>
    </row>
    <row r="23" spans="1:3" ht="17.45" customHeight="1" thickBot="1" x14ac:dyDescent="0.25">
      <c r="A23" s="1" t="s">
        <v>55</v>
      </c>
      <c r="B23" s="1"/>
      <c r="C23" s="1"/>
    </row>
    <row r="24" spans="1:3" ht="17.45" customHeight="1" thickTop="1" x14ac:dyDescent="0.2">
      <c r="A24" s="47" t="s">
        <v>99</v>
      </c>
      <c r="B24" s="64">
        <v>548680</v>
      </c>
      <c r="C24" s="48">
        <v>539387</v>
      </c>
    </row>
    <row r="25" spans="1:3" ht="17.45" customHeight="1" x14ac:dyDescent="0.2">
      <c r="A25" s="49" t="s">
        <v>56</v>
      </c>
      <c r="B25" s="65">
        <v>3074</v>
      </c>
      <c r="C25" s="19">
        <v>3241</v>
      </c>
    </row>
    <row r="26" spans="1:3" ht="17.45" customHeight="1" x14ac:dyDescent="0.2">
      <c r="A26" s="49" t="s">
        <v>57</v>
      </c>
      <c r="B26" s="65">
        <v>87636</v>
      </c>
      <c r="C26" s="19">
        <v>87636</v>
      </c>
    </row>
    <row r="27" spans="1:3" ht="17.45" customHeight="1" x14ac:dyDescent="0.2">
      <c r="A27" s="49" t="s">
        <v>58</v>
      </c>
      <c r="B27" s="65">
        <v>673</v>
      </c>
      <c r="C27" s="19">
        <v>673</v>
      </c>
    </row>
    <row r="28" spans="1:3" ht="17.45" customHeight="1" x14ac:dyDescent="0.2">
      <c r="A28" s="49" t="s">
        <v>59</v>
      </c>
      <c r="B28" s="65">
        <v>-6477</v>
      </c>
      <c r="C28" s="19">
        <v>-107676</v>
      </c>
    </row>
    <row r="29" spans="1:3" ht="17.45" customHeight="1" x14ac:dyDescent="0.2">
      <c r="A29" s="49" t="s">
        <v>60</v>
      </c>
      <c r="B29" s="65">
        <v>350307</v>
      </c>
      <c r="C29" s="19">
        <v>385199</v>
      </c>
    </row>
    <row r="30" spans="1:3" ht="17.45" customHeight="1" x14ac:dyDescent="0.2">
      <c r="A30" s="49" t="s">
        <v>97</v>
      </c>
      <c r="B30" s="65">
        <v>113492</v>
      </c>
      <c r="C30" s="19">
        <v>170335</v>
      </c>
    </row>
    <row r="31" spans="1:3" ht="17.45" customHeight="1" x14ac:dyDescent="0.2">
      <c r="A31" s="49" t="s">
        <v>100</v>
      </c>
      <c r="B31" s="65">
        <v>-25</v>
      </c>
      <c r="C31" s="19">
        <v>-21</v>
      </c>
    </row>
    <row r="32" spans="1:3" ht="17.45" customHeight="1" x14ac:dyDescent="0.2">
      <c r="A32" s="50" t="s">
        <v>61</v>
      </c>
      <c r="B32" s="66">
        <v>9508</v>
      </c>
      <c r="C32" s="51">
        <v>4107</v>
      </c>
    </row>
    <row r="33" spans="1:3" ht="17.45" customHeight="1" x14ac:dyDescent="0.2">
      <c r="A33" s="50" t="s">
        <v>62</v>
      </c>
      <c r="B33" s="66">
        <v>558188</v>
      </c>
      <c r="C33" s="21">
        <v>543494</v>
      </c>
    </row>
    <row r="34" spans="1:3" ht="17.45" customHeight="1" x14ac:dyDescent="0.2">
      <c r="A34" s="50"/>
      <c r="B34" s="67"/>
      <c r="C34" s="23"/>
    </row>
    <row r="35" spans="1:3" ht="17.45" customHeight="1" x14ac:dyDescent="0.2">
      <c r="A35" s="50" t="s">
        <v>63</v>
      </c>
      <c r="B35" s="67"/>
      <c r="C35" s="23"/>
    </row>
    <row r="36" spans="1:3" ht="17.45" customHeight="1" x14ac:dyDescent="0.2">
      <c r="A36" s="50" t="s">
        <v>64</v>
      </c>
      <c r="B36" s="67"/>
      <c r="C36" s="23"/>
    </row>
    <row r="37" spans="1:3" ht="17.45" customHeight="1" x14ac:dyDescent="0.2">
      <c r="A37" s="49" t="s">
        <v>65</v>
      </c>
      <c r="B37" s="65">
        <v>94278</v>
      </c>
      <c r="C37" s="19">
        <v>52242</v>
      </c>
    </row>
    <row r="38" spans="1:3" ht="17.45" customHeight="1" x14ac:dyDescent="0.2">
      <c r="A38" s="49" t="s">
        <v>101</v>
      </c>
      <c r="B38" s="65">
        <v>860</v>
      </c>
      <c r="C38" s="19">
        <v>1515</v>
      </c>
    </row>
    <row r="39" spans="1:3" ht="17.45" customHeight="1" x14ac:dyDescent="0.2">
      <c r="A39" s="49" t="s">
        <v>66</v>
      </c>
      <c r="B39" s="65">
        <v>2000</v>
      </c>
      <c r="C39" s="19">
        <v>1431</v>
      </c>
    </row>
    <row r="40" spans="1:3" ht="17.45" customHeight="1" x14ac:dyDescent="0.2">
      <c r="A40" s="49" t="s">
        <v>67</v>
      </c>
      <c r="B40" s="65">
        <v>1033</v>
      </c>
      <c r="C40" s="19">
        <v>1359</v>
      </c>
    </row>
    <row r="41" spans="1:3" ht="17.45" customHeight="1" x14ac:dyDescent="0.2">
      <c r="A41" s="49"/>
      <c r="B41" s="66">
        <v>98171</v>
      </c>
      <c r="C41" s="21">
        <v>56547</v>
      </c>
    </row>
    <row r="42" spans="1:3" ht="17.45" customHeight="1" x14ac:dyDescent="0.2">
      <c r="A42" s="50" t="s">
        <v>68</v>
      </c>
      <c r="B42" s="67"/>
      <c r="C42" s="23"/>
    </row>
    <row r="43" spans="1:3" ht="17.45" customHeight="1" x14ac:dyDescent="0.2">
      <c r="A43" s="49" t="s">
        <v>65</v>
      </c>
      <c r="B43" s="65">
        <v>33997</v>
      </c>
      <c r="C43" s="19">
        <v>13185</v>
      </c>
    </row>
    <row r="44" spans="1:3" ht="17.45" customHeight="1" x14ac:dyDescent="0.2">
      <c r="A44" s="49" t="s">
        <v>69</v>
      </c>
      <c r="B44" s="65">
        <v>124270</v>
      </c>
      <c r="C44" s="19">
        <v>141895</v>
      </c>
    </row>
    <row r="45" spans="1:3" ht="17.45" customHeight="1" x14ac:dyDescent="0.2">
      <c r="A45" s="49" t="s">
        <v>102</v>
      </c>
      <c r="B45" s="68">
        <v>27779</v>
      </c>
      <c r="C45" s="42">
        <v>5255</v>
      </c>
    </row>
    <row r="46" spans="1:3" ht="17.45" customHeight="1" x14ac:dyDescent="0.2">
      <c r="A46" s="49" t="s">
        <v>66</v>
      </c>
      <c r="B46" s="65">
        <v>34997</v>
      </c>
      <c r="C46" s="19">
        <v>39044</v>
      </c>
    </row>
    <row r="47" spans="1:3" ht="17.45" customHeight="1" x14ac:dyDescent="0.2">
      <c r="A47" s="49" t="s">
        <v>67</v>
      </c>
      <c r="B47" s="65">
        <v>446</v>
      </c>
      <c r="C47" s="19">
        <v>464</v>
      </c>
    </row>
    <row r="48" spans="1:3" ht="17.45" customHeight="1" thickBot="1" x14ac:dyDescent="0.25">
      <c r="A48" s="52"/>
      <c r="B48" s="69">
        <v>221489</v>
      </c>
      <c r="C48" s="70">
        <v>199843</v>
      </c>
    </row>
    <row r="49" spans="1:3" ht="17.45" customHeight="1" thickTop="1" thickBot="1" x14ac:dyDescent="0.25">
      <c r="A49" s="81" t="s">
        <v>70</v>
      </c>
      <c r="B49" s="71">
        <v>319660</v>
      </c>
      <c r="C49" s="32">
        <v>256390</v>
      </c>
    </row>
    <row r="50" spans="1:3" ht="17.45" customHeight="1" thickTop="1" thickBot="1" x14ac:dyDescent="0.25">
      <c r="A50" s="81" t="s">
        <v>71</v>
      </c>
      <c r="B50" s="71">
        <v>877848</v>
      </c>
      <c r="C50" s="32">
        <v>799884</v>
      </c>
    </row>
    <row r="51" spans="1:3" ht="13.5" thickTop="1" x14ac:dyDescent="0.2"/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showGridLines="0" showRuler="0" workbookViewId="0">
      <selection activeCell="A2" sqref="A2"/>
    </sheetView>
  </sheetViews>
  <sheetFormatPr baseColWidth="10" defaultColWidth="13.140625" defaultRowHeight="12.75" x14ac:dyDescent="0.2"/>
  <cols>
    <col min="1" max="1" width="92.140625" customWidth="1"/>
    <col min="2" max="2" width="12.28515625" customWidth="1"/>
    <col min="3" max="3" width="11.85546875" customWidth="1"/>
    <col min="4" max="4" width="3" customWidth="1"/>
  </cols>
  <sheetData>
    <row r="1" spans="1:3" ht="10.7" customHeight="1" x14ac:dyDescent="0.2">
      <c r="A1" s="12"/>
      <c r="B1" s="12"/>
      <c r="C1" s="12"/>
    </row>
    <row r="2" spans="1:3" ht="15.75" customHeight="1" thickBot="1" x14ac:dyDescent="0.25">
      <c r="A2" s="1" t="s">
        <v>72</v>
      </c>
      <c r="B2" s="13"/>
      <c r="C2" s="13"/>
    </row>
    <row r="3" spans="1:3" ht="14.1" customHeight="1" thickTop="1" x14ac:dyDescent="0.2">
      <c r="A3" s="14"/>
      <c r="B3" s="5"/>
      <c r="C3" s="5"/>
    </row>
    <row r="4" spans="1:3" ht="21.6" customHeight="1" thickBot="1" x14ac:dyDescent="0.25">
      <c r="A4" s="2" t="s">
        <v>1</v>
      </c>
      <c r="B4" s="3" t="s">
        <v>115</v>
      </c>
      <c r="C4" s="4" t="s">
        <v>116</v>
      </c>
    </row>
    <row r="5" spans="1:3" ht="16.7" customHeight="1" thickTop="1" x14ac:dyDescent="0.2">
      <c r="A5" s="55"/>
      <c r="B5" s="55"/>
      <c r="C5" s="55"/>
    </row>
    <row r="6" spans="1:3" ht="20.85" customHeight="1" x14ac:dyDescent="0.2">
      <c r="A6" s="72" t="s">
        <v>73</v>
      </c>
      <c r="B6" s="33"/>
      <c r="C6" s="33"/>
    </row>
    <row r="7" spans="1:3" ht="15" customHeight="1" x14ac:dyDescent="0.2">
      <c r="A7" s="49" t="s">
        <v>37</v>
      </c>
      <c r="B7" s="10">
        <v>145497</v>
      </c>
      <c r="C7" s="58">
        <v>154177</v>
      </c>
    </row>
    <row r="8" spans="1:3" ht="15" customHeight="1" x14ac:dyDescent="0.2">
      <c r="A8" s="50" t="s">
        <v>74</v>
      </c>
      <c r="B8" s="22"/>
      <c r="C8" s="60"/>
    </row>
    <row r="9" spans="1:3" ht="15" customHeight="1" x14ac:dyDescent="0.2">
      <c r="A9" s="49" t="s">
        <v>75</v>
      </c>
      <c r="B9" s="10">
        <v>20588</v>
      </c>
      <c r="C9" s="58">
        <v>17818</v>
      </c>
    </row>
    <row r="10" spans="1:3" ht="15" customHeight="1" x14ac:dyDescent="0.2">
      <c r="A10" s="49" t="s">
        <v>32</v>
      </c>
      <c r="B10" s="10">
        <v>-227</v>
      </c>
      <c r="C10" s="58">
        <v>-1322</v>
      </c>
    </row>
    <row r="11" spans="1:3" ht="15" customHeight="1" x14ac:dyDescent="0.2">
      <c r="A11" s="49" t="s">
        <v>103</v>
      </c>
      <c r="B11" s="10">
        <v>-4510</v>
      </c>
      <c r="C11" s="58">
        <v>-285</v>
      </c>
    </row>
    <row r="12" spans="1:3" ht="15" customHeight="1" x14ac:dyDescent="0.2">
      <c r="A12" s="49" t="s">
        <v>76</v>
      </c>
      <c r="B12" s="99">
        <v>0</v>
      </c>
      <c r="C12" s="58">
        <v>-25</v>
      </c>
    </row>
    <row r="13" spans="1:3" ht="15" customHeight="1" x14ac:dyDescent="0.2">
      <c r="A13" s="49" t="s">
        <v>77</v>
      </c>
      <c r="B13" s="10">
        <v>-54</v>
      </c>
      <c r="C13" s="58">
        <v>-103</v>
      </c>
    </row>
    <row r="14" spans="1:3" ht="15" customHeight="1" x14ac:dyDescent="0.2">
      <c r="A14" s="49" t="s">
        <v>78</v>
      </c>
      <c r="B14" s="10">
        <v>1620</v>
      </c>
      <c r="C14" s="58">
        <v>607</v>
      </c>
    </row>
    <row r="15" spans="1:3" ht="15" customHeight="1" x14ac:dyDescent="0.2">
      <c r="A15" s="49" t="s">
        <v>104</v>
      </c>
      <c r="B15" s="10">
        <v>-238</v>
      </c>
      <c r="C15" s="58">
        <v>74</v>
      </c>
    </row>
    <row r="16" spans="1:3" ht="15" customHeight="1" x14ac:dyDescent="0.2">
      <c r="A16" s="49" t="s">
        <v>79</v>
      </c>
      <c r="B16" s="10">
        <v>-617</v>
      </c>
      <c r="C16" s="58">
        <v>-503</v>
      </c>
    </row>
    <row r="17" spans="1:3" ht="15" customHeight="1" x14ac:dyDescent="0.2">
      <c r="A17" s="49" t="s">
        <v>113</v>
      </c>
      <c r="B17" s="10">
        <v>79</v>
      </c>
      <c r="C17" s="58">
        <v>101</v>
      </c>
    </row>
    <row r="18" spans="1:3" ht="15" customHeight="1" x14ac:dyDescent="0.2">
      <c r="A18" s="50" t="s">
        <v>80</v>
      </c>
      <c r="B18" s="22"/>
      <c r="C18" s="60"/>
    </row>
    <row r="19" spans="1:3" ht="15" customHeight="1" x14ac:dyDescent="0.2">
      <c r="A19" s="49" t="s">
        <v>51</v>
      </c>
      <c r="B19" s="10">
        <v>-22085</v>
      </c>
      <c r="C19" s="58">
        <v>41715</v>
      </c>
    </row>
    <row r="20" spans="1:3" ht="15" customHeight="1" x14ac:dyDescent="0.2">
      <c r="A20" s="49" t="s">
        <v>50</v>
      </c>
      <c r="B20" s="10">
        <v>-4289</v>
      </c>
      <c r="C20" s="58">
        <v>-53252</v>
      </c>
    </row>
    <row r="21" spans="1:3" ht="15" customHeight="1" x14ac:dyDescent="0.2">
      <c r="A21" s="49" t="s">
        <v>81</v>
      </c>
      <c r="B21" s="10">
        <v>-1377</v>
      </c>
      <c r="C21" s="58">
        <v>-3849</v>
      </c>
    </row>
    <row r="22" spans="1:3" ht="20.85" customHeight="1" x14ac:dyDescent="0.2">
      <c r="A22" s="49" t="s">
        <v>69</v>
      </c>
      <c r="B22" s="10">
        <v>-36432</v>
      </c>
      <c r="C22" s="58">
        <v>-52135</v>
      </c>
    </row>
    <row r="23" spans="1:3" ht="20.85" customHeight="1" x14ac:dyDescent="0.2">
      <c r="A23" s="50" t="s">
        <v>82</v>
      </c>
      <c r="B23" s="22"/>
      <c r="C23" s="60"/>
    </row>
    <row r="24" spans="1:3" ht="15" customHeight="1" x14ac:dyDescent="0.2">
      <c r="A24" s="49" t="s">
        <v>83</v>
      </c>
      <c r="B24" s="10">
        <v>-24375</v>
      </c>
      <c r="C24" s="58">
        <v>-39357</v>
      </c>
    </row>
    <row r="25" spans="1:3" ht="15" customHeight="1" x14ac:dyDescent="0.2">
      <c r="A25" s="49" t="s">
        <v>84</v>
      </c>
      <c r="B25" s="10">
        <v>793</v>
      </c>
      <c r="C25" s="58">
        <v>195</v>
      </c>
    </row>
    <row r="26" spans="1:3" ht="15" customHeight="1" x14ac:dyDescent="0.2">
      <c r="A26" s="49" t="s">
        <v>85</v>
      </c>
      <c r="B26" s="10">
        <v>-9217</v>
      </c>
      <c r="C26" s="58">
        <v>-11635</v>
      </c>
    </row>
    <row r="27" spans="1:3" ht="15" customHeight="1" x14ac:dyDescent="0.2">
      <c r="A27" s="50" t="s">
        <v>86</v>
      </c>
      <c r="B27" s="6">
        <v>65156</v>
      </c>
      <c r="C27" s="59">
        <v>52221</v>
      </c>
    </row>
    <row r="28" spans="1:3" ht="15" customHeight="1" x14ac:dyDescent="0.2">
      <c r="A28" s="50" t="s">
        <v>87</v>
      </c>
      <c r="B28" s="22"/>
      <c r="C28" s="60"/>
    </row>
    <row r="29" spans="1:3" ht="15" customHeight="1" x14ac:dyDescent="0.2">
      <c r="A29" s="49" t="s">
        <v>105</v>
      </c>
      <c r="B29" s="10">
        <v>-1050</v>
      </c>
      <c r="C29" s="58">
        <v>-543</v>
      </c>
    </row>
    <row r="30" spans="1:3" ht="15" customHeight="1" x14ac:dyDescent="0.2">
      <c r="A30" s="49" t="s">
        <v>106</v>
      </c>
      <c r="B30" s="10">
        <v>-32777</v>
      </c>
      <c r="C30" s="58">
        <v>-26248</v>
      </c>
    </row>
    <row r="31" spans="1:3" ht="15" customHeight="1" x14ac:dyDescent="0.2">
      <c r="A31" s="49" t="s">
        <v>88</v>
      </c>
      <c r="B31" s="10">
        <v>16</v>
      </c>
      <c r="C31" s="58">
        <v>249</v>
      </c>
    </row>
    <row r="32" spans="1:3" ht="15" customHeight="1" x14ac:dyDescent="0.2">
      <c r="A32" s="49" t="s">
        <v>119</v>
      </c>
      <c r="B32" s="99">
        <v>0</v>
      </c>
      <c r="C32" s="58">
        <v>78</v>
      </c>
    </row>
    <row r="33" spans="1:3" ht="15" customHeight="1" x14ac:dyDescent="0.2">
      <c r="A33" s="49" t="s">
        <v>107</v>
      </c>
      <c r="B33" s="10">
        <v>80</v>
      </c>
      <c r="C33" s="61">
        <v>10</v>
      </c>
    </row>
    <row r="34" spans="1:3" ht="15" customHeight="1" x14ac:dyDescent="0.2">
      <c r="A34" s="49" t="s">
        <v>112</v>
      </c>
      <c r="B34" s="10">
        <v>-255</v>
      </c>
      <c r="C34" s="58">
        <v>-600</v>
      </c>
    </row>
    <row r="35" spans="1:3" ht="15" customHeight="1" x14ac:dyDescent="0.2">
      <c r="A35" s="49" t="s">
        <v>89</v>
      </c>
      <c r="B35" s="10">
        <v>102</v>
      </c>
      <c r="C35" s="58">
        <v>1307</v>
      </c>
    </row>
    <row r="36" spans="1:3" ht="15" customHeight="1" x14ac:dyDescent="0.2">
      <c r="A36" s="50" t="s">
        <v>90</v>
      </c>
      <c r="B36" s="6">
        <v>-33884</v>
      </c>
      <c r="C36" s="59">
        <v>-25747</v>
      </c>
    </row>
    <row r="37" spans="1:3" ht="15" customHeight="1" x14ac:dyDescent="0.2">
      <c r="A37" s="50" t="s">
        <v>91</v>
      </c>
      <c r="B37" s="27"/>
      <c r="C37" s="73"/>
    </row>
    <row r="38" spans="1:3" ht="15" customHeight="1" x14ac:dyDescent="0.2">
      <c r="A38" s="49" t="s">
        <v>92</v>
      </c>
      <c r="B38" s="10">
        <v>-23812</v>
      </c>
      <c r="C38" s="58">
        <v>-9854</v>
      </c>
    </row>
    <row r="39" spans="1:3" ht="15" customHeight="1" x14ac:dyDescent="0.2">
      <c r="A39" s="49" t="s">
        <v>93</v>
      </c>
      <c r="B39" s="10">
        <v>84687</v>
      </c>
      <c r="C39" s="58">
        <v>663</v>
      </c>
    </row>
    <row r="40" spans="1:3" ht="15" customHeight="1" x14ac:dyDescent="0.2">
      <c r="A40" s="49" t="s">
        <v>94</v>
      </c>
      <c r="B40" s="10">
        <v>-1130</v>
      </c>
      <c r="C40" s="58">
        <v>-286</v>
      </c>
    </row>
    <row r="41" spans="1:3" ht="15" customHeight="1" x14ac:dyDescent="0.2">
      <c r="A41" s="49" t="s">
        <v>95</v>
      </c>
      <c r="B41" s="10">
        <v>-70672</v>
      </c>
      <c r="C41" s="58">
        <v>-70936</v>
      </c>
    </row>
    <row r="42" spans="1:3" ht="15" customHeight="1" x14ac:dyDescent="0.2">
      <c r="A42" s="49" t="s">
        <v>96</v>
      </c>
      <c r="B42" s="41">
        <v>22928</v>
      </c>
      <c r="C42" s="58">
        <v>52643</v>
      </c>
    </row>
    <row r="43" spans="1:3" ht="15" customHeight="1" x14ac:dyDescent="0.2">
      <c r="A43" s="49" t="s">
        <v>118</v>
      </c>
      <c r="B43" s="97">
        <f>'[1]CF '!$C$47</f>
        <v>-56451</v>
      </c>
      <c r="C43" s="100">
        <v>-69049</v>
      </c>
    </row>
    <row r="44" spans="1:3" ht="15" customHeight="1" x14ac:dyDescent="0.2">
      <c r="A44" s="49" t="s">
        <v>108</v>
      </c>
      <c r="B44" s="97">
        <v>5410</v>
      </c>
      <c r="C44" s="74">
        <v>1777</v>
      </c>
    </row>
    <row r="45" spans="1:3" ht="15" customHeight="1" thickBot="1" x14ac:dyDescent="0.25">
      <c r="A45" s="80" t="s">
        <v>114</v>
      </c>
      <c r="B45" s="75">
        <v>-39040</v>
      </c>
      <c r="C45" s="76">
        <v>-95042</v>
      </c>
    </row>
    <row r="46" spans="1:3" ht="15" customHeight="1" thickTop="1" thickBot="1" x14ac:dyDescent="0.25">
      <c r="A46" s="81" t="s">
        <v>109</v>
      </c>
      <c r="B46" s="77">
        <v>-7768</v>
      </c>
      <c r="C46" s="78">
        <v>-68568</v>
      </c>
    </row>
    <row r="47" spans="1:3" ht="15" customHeight="1" thickTop="1" thickBot="1" x14ac:dyDescent="0.25">
      <c r="A47" s="82" t="s">
        <v>110</v>
      </c>
      <c r="B47" s="77">
        <v>25322</v>
      </c>
      <c r="C47" s="78">
        <v>124945</v>
      </c>
    </row>
    <row r="48" spans="1:3" ht="15" customHeight="1" thickTop="1" thickBot="1" x14ac:dyDescent="0.25">
      <c r="A48" s="83" t="s">
        <v>111</v>
      </c>
      <c r="B48" s="77">
        <v>17554</v>
      </c>
      <c r="C48" s="79">
        <v>56377</v>
      </c>
    </row>
    <row r="49" ht="13.5" thickTop="1" x14ac:dyDescent="0.2"/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Sales breakdown</vt:lpstr>
      <vt:lpstr>P&amp;L</vt:lpstr>
      <vt:lpstr>Balance</vt:lpstr>
      <vt:lpstr>CF </vt:lpstr>
      <vt:lpstr>Balance!Área_de_impresión</vt:lpstr>
      <vt:lpstr>'CF '!Área_de_impresión</vt:lpstr>
      <vt:lpstr>'P&amp;L'!Área_de_impresión</vt:lpstr>
      <vt:lpstr>'Sales breakdown'!Área_de_impresión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Beatriz De Zavala Mazarredo</cp:lastModifiedBy>
  <cp:revision>2</cp:revision>
  <dcterms:created xsi:type="dcterms:W3CDTF">2024-04-25T14:33:42Z</dcterms:created>
  <dcterms:modified xsi:type="dcterms:W3CDTF">2024-11-06T08:32:28Z</dcterms:modified>
</cp:coreProperties>
</file>